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01" yWindow="90" windowWidth="17400" windowHeight="4500" activeTab="1"/>
  </bookViews>
  <sheets>
    <sheet name="Table 7.5" sheetId="1" r:id="rId1"/>
    <sheet name="Table 7.5 (continued)" sheetId="2" r:id="rId2"/>
  </sheets>
  <externalReferences>
    <externalReference r:id="rId5"/>
    <externalReference r:id="rId6"/>
    <externalReference r:id="rId7"/>
    <externalReference r:id="rId8"/>
  </externalReferences>
  <definedNames>
    <definedName name="appo_contatore">#REF!</definedName>
    <definedName name="appoFonte">#REF!</definedName>
    <definedName name="appoTitolo">#REF!</definedName>
    <definedName name="box">#REF!</definedName>
    <definedName name="Fonte">#REF!</definedName>
    <definedName name="fonte1">'[2]APRE'!$H$1:$H$2</definedName>
    <definedName name="InputDir">#REF!</definedName>
    <definedName name="Lcolonna1">#REF!</definedName>
    <definedName name="nota4">'[3]Note'!#REF!</definedName>
    <definedName name="numtestata">#REF!</definedName>
    <definedName name="OuputDir">#REF!</definedName>
    <definedName name="OutputDir">#REF!</definedName>
    <definedName name="yi">#REF!</definedName>
  </definedNames>
  <calcPr fullCalcOnLoad="1"/>
</workbook>
</file>

<file path=xl/sharedStrings.xml><?xml version="1.0" encoding="utf-8"?>
<sst xmlns="http://schemas.openxmlformats.org/spreadsheetml/2006/main" count="300" uniqueCount="107">
  <si>
    <t>1926/27</t>
  </si>
  <si>
    <t>1941/42</t>
  </si>
  <si>
    <t>1951/52</t>
  </si>
  <si>
    <t>1961/62</t>
  </si>
  <si>
    <t>1971/72</t>
  </si>
  <si>
    <t>1981/82</t>
  </si>
  <si>
    <t>1991/92</t>
  </si>
  <si>
    <t>2001/02</t>
  </si>
  <si>
    <t>….</t>
  </si>
  <si>
    <t>1927/28</t>
  </si>
  <si>
    <t>1928/29</t>
  </si>
  <si>
    <t>1929/30</t>
  </si>
  <si>
    <t>1930/31</t>
  </si>
  <si>
    <t>1931/32</t>
  </si>
  <si>
    <t>1932/33</t>
  </si>
  <si>
    <t>1933/34</t>
  </si>
  <si>
    <t>1934/35</t>
  </si>
  <si>
    <t>1935/36</t>
  </si>
  <si>
    <t>1936/37</t>
  </si>
  <si>
    <t>1937/38</t>
  </si>
  <si>
    <t>1938/39</t>
  </si>
  <si>
    <t>1939/40</t>
  </si>
  <si>
    <t>1940/41</t>
  </si>
  <si>
    <t>1945/46</t>
  </si>
  <si>
    <t>1946/47</t>
  </si>
  <si>
    <t>1947/48</t>
  </si>
  <si>
    <t>1948/49</t>
  </si>
  <si>
    <t>1949/50</t>
  </si>
  <si>
    <t>1950/51</t>
  </si>
  <si>
    <t>1952/53</t>
  </si>
  <si>
    <t>1953/54</t>
  </si>
  <si>
    <t>1954/55</t>
  </si>
  <si>
    <t>1955/56</t>
  </si>
  <si>
    <t>1956/57</t>
  </si>
  <si>
    <t>1957/58</t>
  </si>
  <si>
    <t>1958/59</t>
  </si>
  <si>
    <t>1959/60</t>
  </si>
  <si>
    <t>1960/61</t>
  </si>
  <si>
    <t>1962/63</t>
  </si>
  <si>
    <t>1963/64</t>
  </si>
  <si>
    <t>1964/65</t>
  </si>
  <si>
    <t>1965/66</t>
  </si>
  <si>
    <t>1966/67</t>
  </si>
  <si>
    <t>1967/68</t>
  </si>
  <si>
    <t>1968/69</t>
  </si>
  <si>
    <t>1969/70</t>
  </si>
  <si>
    <t>1970/71</t>
  </si>
  <si>
    <t>1972/73</t>
  </si>
  <si>
    <t>1973/74</t>
  </si>
  <si>
    <t>1974/75</t>
  </si>
  <si>
    <t>1975/76</t>
  </si>
  <si>
    <t>1976/77</t>
  </si>
  <si>
    <t>1977/78</t>
  </si>
  <si>
    <t>1978/79</t>
  </si>
  <si>
    <t>1979/80</t>
  </si>
  <si>
    <t>1980/81</t>
  </si>
  <si>
    <t>1982/83</t>
  </si>
  <si>
    <t>1983/84</t>
  </si>
  <si>
    <t>1984/85</t>
  </si>
  <si>
    <t>1985/86</t>
  </si>
  <si>
    <t>1986/87</t>
  </si>
  <si>
    <t>1987/88</t>
  </si>
  <si>
    <t>1988/89</t>
  </si>
  <si>
    <t>1989/90</t>
  </si>
  <si>
    <t>1990/91</t>
  </si>
  <si>
    <t>1992/93</t>
  </si>
  <si>
    <t>1993/94</t>
  </si>
  <si>
    <t>1994/95</t>
  </si>
  <si>
    <t>1995/96</t>
  </si>
  <si>
    <t>1996/97</t>
  </si>
  <si>
    <t>1997/98</t>
  </si>
  <si>
    <t>1998/99</t>
  </si>
  <si>
    <t>1999/00</t>
  </si>
  <si>
    <t>2000/01</t>
  </si>
  <si>
    <t>2002/03</t>
  </si>
  <si>
    <t>2003/04</t>
  </si>
  <si>
    <t>2004/05</t>
  </si>
  <si>
    <t>2005/06</t>
  </si>
  <si>
    <t>2006/07</t>
  </si>
  <si>
    <t>2007/08</t>
  </si>
  <si>
    <t>2008/09</t>
  </si>
  <si>
    <t>[…]</t>
  </si>
  <si>
    <t>[…]   (d)</t>
  </si>
  <si>
    <t>2009/10</t>
  </si>
  <si>
    <t>2010/11</t>
  </si>
  <si>
    <t>2011/12</t>
  </si>
  <si>
    <t>2012/13</t>
  </si>
  <si>
    <t>2013/14</t>
  </si>
  <si>
    <t xml:space="preserve">Source: Istat- Ministero dell'istruzione pubblica, years 1926-1942; Istat, Rilevazione sulle Scuole, years 1945-2000; Miur, Rilevazione sulle Scuole, years 2001-2014 </t>
  </si>
  <si>
    <t>(a) The law n. 53 dated 28 March 2003 has modified the denomination of "scuola elementare" into "scuola primaria" and "scuola media" into "scuola secondaria di I grado".</t>
  </si>
  <si>
    <t xml:space="preserve">(c) Until 1941 all data on lower secondary education are reported together with the data on upper secondary education. Regarding the years between 1945 and 1962 the data reported on secondary education (lower secondary) include the respective data of "scuole di avviamento professionale" as well.  </t>
  </si>
  <si>
    <t>(d) From 1942 to 1944, because of the war, the surveys of schools were suspended.</t>
  </si>
  <si>
    <t xml:space="preserve">b) The law n.1859 of 1962 established the "scuola media unica", free and compulsory after primary school, which allows access to all upper secondary schools. </t>
  </si>
  <si>
    <t xml:space="preserve">(e) As regards school-years 1998-99 to 2000-01, data are estimated. </t>
  </si>
  <si>
    <t>SCHOOL YEAR</t>
  </si>
  <si>
    <t>Primary education (b)</t>
  </si>
  <si>
    <t>Secondary education (lower secondary) (b)(c)</t>
  </si>
  <si>
    <t>School units</t>
  </si>
  <si>
    <t xml:space="preserve">Males and females (in thousands) </t>
  </si>
  <si>
    <t>Pupils</t>
  </si>
  <si>
    <t>Teachers</t>
  </si>
  <si>
    <t>Females (as % of total pupils)</t>
  </si>
  <si>
    <t xml:space="preserve"> Pupils per teacher </t>
  </si>
  <si>
    <t>Repeating (as % of total pupils)</t>
  </si>
  <si>
    <t>Students repeating (as % of total pupils)</t>
  </si>
  <si>
    <r>
      <t xml:space="preserve">Table 7.5 - School units, teachers and pupils enrolled in primary and lower secondary education - School years from 1926/27 to 2013/14 </t>
    </r>
    <r>
      <rPr>
        <sz val="9"/>
        <rFont val="Arial"/>
        <family val="2"/>
      </rPr>
      <t>(a)</t>
    </r>
  </si>
  <si>
    <r>
      <t>Table 7.5 -</t>
    </r>
    <r>
      <rPr>
        <sz val="9"/>
        <rFont val="Arial"/>
        <family val="2"/>
      </rPr>
      <t xml:space="preserve">continued -  </t>
    </r>
    <r>
      <rPr>
        <b/>
        <sz val="9"/>
        <rFont val="Arial"/>
        <family val="2"/>
      </rPr>
      <t>School units, teachers and pupils enrolled in primary and lower secondary education - School years from 1926/27 to 2013/14</t>
    </r>
    <r>
      <rPr>
        <sz val="9"/>
        <rFont val="Arial"/>
        <family val="2"/>
      </rPr>
      <t xml:space="preserve"> (a)</t>
    </r>
  </si>
</sst>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0_-;\-* #,##0.0_-;_-* &quot;-&quot;??_-;_-@_-"/>
    <numFmt numFmtId="171" formatCode="_-* #,##0_-;\-* #,##0_-;_-* &quot;-&quot;??_-;_-@_-"/>
    <numFmt numFmtId="172" formatCode="0.0"/>
    <numFmt numFmtId="173" formatCode="_-* #,##0.0_-;\-* #,##0.0_-;_-* &quot;-&quot;_-;_-@_-"/>
    <numFmt numFmtId="174" formatCode="_-&quot;L.&quot;\ * #,##0_-;\-&quot;L.&quot;\ * #,##0_-;_-&quot;L.&quot;\ * &quot;-&quot;_-;_-@_-"/>
    <numFmt numFmtId="175" formatCode="_(&quot;$&quot;* #,##0_);_(&quot;$&quot;* \(#,##0\);_(&quot;$&quot;* &quot;-&quot;_);_(@_)"/>
    <numFmt numFmtId="176" formatCode="_(* #,##0_);_(* \(#,##0\);_(* &quot;-&quot;_);_(@_)"/>
    <numFmt numFmtId="177" formatCode="_(&quot;$&quot;* #,##0.00_);_(&quot;$&quot;* \(#,##0.00\);_(&quot;$&quot;* &quot;-&quot;??_);_(@_)"/>
    <numFmt numFmtId="178" formatCode="_(* #,##0.00_);_(* \(#,##0.00\);_(* &quot;-&quot;??_);_(@_)"/>
    <numFmt numFmtId="179" formatCode="#,##0.0"/>
  </numFmts>
  <fonts count="28">
    <font>
      <sz val="10"/>
      <name val="Arial"/>
      <family val="0"/>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0"/>
      <color indexed="12"/>
      <name val="MS Sans Serif"/>
      <family val="2"/>
    </font>
    <font>
      <u val="single"/>
      <sz val="10"/>
      <color indexed="14"/>
      <name val="MS Sans Serif"/>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0"/>
      <name val="Arial"/>
      <family val="2"/>
    </font>
    <font>
      <sz val="9"/>
      <name val="Arial"/>
      <family val="2"/>
    </font>
    <font>
      <sz val="8"/>
      <name val="Arial"/>
      <family val="2"/>
    </font>
    <font>
      <b/>
      <sz val="9"/>
      <name val="Arial"/>
      <family val="2"/>
    </font>
    <font>
      <sz val="7"/>
      <name val="Arial"/>
      <family val="2"/>
    </font>
    <font>
      <b/>
      <sz val="7"/>
      <name val="Arial"/>
      <family val="2"/>
    </font>
    <font>
      <sz val="10"/>
      <color indexed="23"/>
      <name val="Arial"/>
      <family val="2"/>
    </font>
    <font>
      <sz val="10"/>
      <color rgb="FF70707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16" borderId="1" applyNumberFormat="0" applyAlignment="0" applyProtection="0"/>
    <xf numFmtId="0" fontId="4" fillId="0" borderId="2" applyNumberFormat="0" applyFill="0" applyAlignment="0" applyProtection="0"/>
    <xf numFmtId="0" fontId="5" fillId="17" borderId="3"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176" fontId="0" fillId="0" borderId="0" applyFont="0" applyFill="0" applyBorder="0" applyAlignment="0" applyProtection="0"/>
    <xf numFmtId="178" fontId="0" fillId="0" borderId="0" applyFont="0" applyFill="0" applyBorder="0" applyAlignment="0" applyProtection="0"/>
    <xf numFmtId="0" fontId="8"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9" fillId="22" borderId="0" applyNumberFormat="0" applyBorder="0" applyAlignment="0" applyProtection="0"/>
    <xf numFmtId="0" fontId="0" fillId="23" borderId="4" applyNumberFormat="0" applyFont="0" applyAlignment="0" applyProtection="0"/>
    <xf numFmtId="0" fontId="10" fillId="16" borderId="5" applyNumberFormat="0" applyAlignment="0" applyProtection="0"/>
    <xf numFmtId="9" fontId="0"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6" applyNumberFormat="0" applyFill="0" applyAlignment="0" applyProtection="0"/>
    <xf numFmtId="0" fontId="15" fillId="0" borderId="7" applyNumberFormat="0" applyFill="0" applyAlignment="0" applyProtection="0"/>
    <xf numFmtId="0" fontId="16" fillId="0" borderId="8" applyNumberFormat="0" applyFill="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3" borderId="0" applyNumberFormat="0" applyBorder="0" applyAlignment="0" applyProtection="0"/>
    <xf numFmtId="0" fontId="19" fillId="4" borderId="0" applyNumberFormat="0" applyBorder="0" applyAlignment="0" applyProtection="0"/>
    <xf numFmtId="44" fontId="0" fillId="0" borderId="0" applyFont="0" applyFill="0" applyBorder="0" applyAlignment="0" applyProtection="0"/>
    <xf numFmtId="174" fontId="0" fillId="0" borderId="0" applyFont="0" applyFill="0" applyBorder="0" applyAlignment="0" applyProtection="0"/>
    <xf numFmtId="42" fontId="0" fillId="0" borderId="0" applyFont="0" applyFill="0" applyBorder="0" applyAlignment="0" applyProtection="0"/>
    <xf numFmtId="175" fontId="0" fillId="0" borderId="0" applyFont="0" applyFill="0" applyBorder="0" applyAlignment="0" applyProtection="0"/>
    <xf numFmtId="177" fontId="0" fillId="0" borderId="0" applyFont="0" applyFill="0" applyBorder="0" applyAlignment="0" applyProtection="0"/>
  </cellStyleXfs>
  <cellXfs count="79">
    <xf numFmtId="0" fontId="0" fillId="0" borderId="0" xfId="0" applyAlignment="1">
      <alignment/>
    </xf>
    <xf numFmtId="0" fontId="21" fillId="0" borderId="0" xfId="0" applyFont="1" applyFill="1" applyAlignment="1">
      <alignment/>
    </xf>
    <xf numFmtId="0" fontId="0" fillId="0" borderId="0" xfId="0" applyFill="1" applyAlignment="1">
      <alignment/>
    </xf>
    <xf numFmtId="0" fontId="20" fillId="0" borderId="0" xfId="0" applyFont="1" applyFill="1" applyAlignment="1">
      <alignment/>
    </xf>
    <xf numFmtId="0" fontId="21" fillId="0" borderId="0" xfId="0" applyFont="1" applyFill="1" applyBorder="1" applyAlignment="1">
      <alignment/>
    </xf>
    <xf numFmtId="0" fontId="21" fillId="0" borderId="0" xfId="0" applyFont="1" applyFill="1" applyAlignment="1">
      <alignment/>
    </xf>
    <xf numFmtId="0" fontId="24" fillId="0" borderId="0" xfId="0" applyFont="1" applyFill="1" applyBorder="1" applyAlignment="1">
      <alignment horizontal="center"/>
    </xf>
    <xf numFmtId="0" fontId="24" fillId="0" borderId="0" xfId="0" applyFont="1" applyFill="1" applyBorder="1" applyAlignment="1">
      <alignment horizontal="left" vertical="center" wrapText="1"/>
    </xf>
    <xf numFmtId="0" fontId="24" fillId="0" borderId="0" xfId="0" applyFont="1" applyFill="1" applyBorder="1" applyAlignment="1">
      <alignment horizontal="right"/>
    </xf>
    <xf numFmtId="0" fontId="24" fillId="0" borderId="0" xfId="0" applyFont="1" applyFill="1" applyBorder="1" applyAlignment="1">
      <alignment horizontal="right" vertical="center" wrapText="1"/>
    </xf>
    <xf numFmtId="0" fontId="24" fillId="0" borderId="0" xfId="0" applyFont="1" applyFill="1" applyBorder="1" applyAlignment="1">
      <alignment/>
    </xf>
    <xf numFmtId="171" fontId="24" fillId="0" borderId="0" xfId="47" applyNumberFormat="1" applyFont="1" applyFill="1" applyBorder="1" applyAlignment="1">
      <alignment horizontal="right"/>
    </xf>
    <xf numFmtId="172" fontId="24" fillId="0" borderId="0" xfId="0" applyNumberFormat="1" applyFont="1" applyFill="1" applyBorder="1" applyAlignment="1">
      <alignment horizontal="right"/>
    </xf>
    <xf numFmtId="0" fontId="24" fillId="0" borderId="0" xfId="0" applyFont="1" applyFill="1" applyBorder="1" applyAlignment="1">
      <alignment horizontal="left"/>
    </xf>
    <xf numFmtId="0" fontId="24" fillId="0" borderId="0" xfId="0" applyFont="1" applyFill="1" applyAlignment="1">
      <alignment/>
    </xf>
    <xf numFmtId="0" fontId="24" fillId="0" borderId="0" xfId="0" applyFont="1" applyFill="1" applyAlignment="1">
      <alignment horizontal="left"/>
    </xf>
    <xf numFmtId="0" fontId="24" fillId="0" borderId="0" xfId="0" applyFont="1" applyFill="1" applyBorder="1" applyAlignment="1">
      <alignment horizontal="right" vertical="top" wrapText="1"/>
    </xf>
    <xf numFmtId="0" fontId="24" fillId="0" borderId="10" xfId="0" applyFont="1" applyFill="1" applyBorder="1" applyAlignment="1">
      <alignment horizontal="left"/>
    </xf>
    <xf numFmtId="0" fontId="24" fillId="0" borderId="0" xfId="0" applyFont="1" applyFill="1" applyBorder="1" applyAlignment="1">
      <alignment horizontal="right"/>
    </xf>
    <xf numFmtId="0" fontId="24" fillId="0" borderId="0" xfId="0" applyFont="1" applyFill="1" applyBorder="1" applyAlignment="1">
      <alignment horizontal="right" vertical="center" wrapText="1"/>
    </xf>
    <xf numFmtId="171" fontId="24" fillId="0" borderId="0" xfId="47" applyNumberFormat="1" applyFont="1" applyFill="1" applyAlignment="1">
      <alignment/>
    </xf>
    <xf numFmtId="171" fontId="24" fillId="0" borderId="0" xfId="47" applyNumberFormat="1" applyFont="1" applyFill="1" applyAlignment="1">
      <alignment horizontal="center"/>
    </xf>
    <xf numFmtId="172" fontId="24" fillId="0" borderId="0" xfId="0" applyNumberFormat="1" applyFont="1" applyFill="1" applyAlignment="1">
      <alignment horizontal="center"/>
    </xf>
    <xf numFmtId="170" fontId="24" fillId="0" borderId="0" xfId="47" applyNumberFormat="1" applyFont="1" applyFill="1" applyAlignment="1">
      <alignment horizontal="center"/>
    </xf>
    <xf numFmtId="171" fontId="24" fillId="0" borderId="0" xfId="0" applyNumberFormat="1" applyFont="1" applyFill="1" applyAlignment="1">
      <alignment horizontal="center"/>
    </xf>
    <xf numFmtId="171" fontId="24" fillId="0" borderId="0" xfId="0" applyNumberFormat="1" applyFont="1" applyFill="1" applyBorder="1" applyAlignment="1">
      <alignment horizontal="center"/>
    </xf>
    <xf numFmtId="171" fontId="24" fillId="0" borderId="0" xfId="47" applyNumberFormat="1" applyFont="1" applyFill="1" applyBorder="1" applyAlignment="1">
      <alignment horizontal="center"/>
    </xf>
    <xf numFmtId="172" fontId="24" fillId="0" borderId="0" xfId="0" applyNumberFormat="1" applyFont="1" applyFill="1" applyBorder="1" applyAlignment="1">
      <alignment horizontal="center"/>
    </xf>
    <xf numFmtId="170" fontId="24" fillId="0" borderId="0" xfId="47" applyNumberFormat="1" applyFont="1" applyFill="1" applyBorder="1" applyAlignment="1">
      <alignment horizontal="center"/>
    </xf>
    <xf numFmtId="171" fontId="24" fillId="0" borderId="10" xfId="47" applyNumberFormat="1" applyFont="1" applyFill="1" applyBorder="1" applyAlignment="1">
      <alignment horizontal="center"/>
    </xf>
    <xf numFmtId="172" fontId="24" fillId="0" borderId="10" xfId="0" applyNumberFormat="1" applyFont="1" applyFill="1" applyBorder="1" applyAlignment="1">
      <alignment horizontal="center"/>
    </xf>
    <xf numFmtId="170" fontId="24" fillId="0" borderId="10" xfId="47" applyNumberFormat="1" applyFont="1" applyFill="1" applyBorder="1" applyAlignment="1">
      <alignment horizontal="center"/>
    </xf>
    <xf numFmtId="0" fontId="24" fillId="0" borderId="10" xfId="0" applyFont="1" applyFill="1" applyBorder="1" applyAlignment="1">
      <alignment horizontal="center"/>
    </xf>
    <xf numFmtId="171" fontId="24" fillId="0" borderId="10" xfId="47" applyNumberFormat="1" applyFont="1" applyFill="1" applyBorder="1" applyAlignment="1">
      <alignment/>
    </xf>
    <xf numFmtId="171" fontId="24" fillId="0" borderId="0" xfId="47" applyNumberFormat="1" applyFont="1" applyFill="1" applyBorder="1" applyAlignment="1">
      <alignment/>
    </xf>
    <xf numFmtId="0" fontId="25" fillId="0" borderId="0" xfId="0" applyFont="1" applyFill="1" applyAlignment="1">
      <alignment horizontal="left"/>
    </xf>
    <xf numFmtId="0" fontId="25" fillId="0" borderId="0" xfId="0" applyFont="1" applyFill="1" applyBorder="1" applyAlignment="1">
      <alignment horizontal="left"/>
    </xf>
    <xf numFmtId="0" fontId="25" fillId="0" borderId="0" xfId="0" applyFont="1" applyFill="1" applyBorder="1" applyAlignment="1">
      <alignment/>
    </xf>
    <xf numFmtId="171" fontId="24" fillId="0" borderId="0" xfId="47" applyNumberFormat="1" applyFont="1" applyFill="1" applyAlignment="1">
      <alignment horizontal="right"/>
    </xf>
    <xf numFmtId="172" fontId="24" fillId="0" borderId="0" xfId="0" applyNumberFormat="1" applyFont="1" applyFill="1" applyAlignment="1">
      <alignment horizontal="right"/>
    </xf>
    <xf numFmtId="172" fontId="24" fillId="0" borderId="10" xfId="0" applyNumberFormat="1" applyFont="1" applyFill="1" applyBorder="1" applyAlignment="1">
      <alignment horizontal="right"/>
    </xf>
    <xf numFmtId="171" fontId="24" fillId="0" borderId="0" xfId="47" applyNumberFormat="1" applyFont="1" applyFill="1" applyBorder="1" applyAlignment="1">
      <alignment horizontal="left"/>
    </xf>
    <xf numFmtId="0" fontId="23" fillId="0" borderId="10" xfId="0" applyFont="1" applyFill="1" applyBorder="1" applyAlignment="1">
      <alignment vertical="center" wrapText="1"/>
    </xf>
    <xf numFmtId="0" fontId="23" fillId="0" borderId="0" xfId="0" applyFont="1" applyFill="1" applyBorder="1" applyAlignment="1">
      <alignment vertical="center" wrapText="1"/>
    </xf>
    <xf numFmtId="0" fontId="0" fillId="0" borderId="10" xfId="0" applyFill="1" applyBorder="1" applyAlignment="1">
      <alignment/>
    </xf>
    <xf numFmtId="0" fontId="24" fillId="0" borderId="0" xfId="0" applyFont="1" applyFill="1" applyAlignment="1">
      <alignment horizontal="right"/>
    </xf>
    <xf numFmtId="0" fontId="24" fillId="0" borderId="10" xfId="0" applyFont="1" applyFill="1" applyBorder="1" applyAlignment="1">
      <alignment horizontal="right"/>
    </xf>
    <xf numFmtId="0" fontId="0" fillId="0" borderId="0" xfId="0" applyFill="1" applyBorder="1" applyAlignment="1">
      <alignment/>
    </xf>
    <xf numFmtId="0" fontId="27" fillId="0" borderId="0" xfId="0" applyFont="1" applyFill="1" applyAlignment="1">
      <alignment/>
    </xf>
    <xf numFmtId="0" fontId="24" fillId="0" borderId="11" xfId="0" applyFont="1" applyFill="1" applyBorder="1" applyAlignment="1">
      <alignment horizontal="center"/>
    </xf>
    <xf numFmtId="0" fontId="22" fillId="0" borderId="0" xfId="0" applyFont="1" applyFill="1" applyAlignment="1">
      <alignment vertical="center"/>
    </xf>
    <xf numFmtId="0" fontId="21" fillId="0" borderId="0" xfId="0" applyFont="1" applyFill="1" applyAlignment="1">
      <alignment vertical="center"/>
    </xf>
    <xf numFmtId="0" fontId="22" fillId="0" borderId="0" xfId="0" applyFont="1" applyAlignment="1">
      <alignment vertical="center"/>
    </xf>
    <xf numFmtId="0" fontId="24" fillId="0" borderId="0" xfId="0" applyNumberFormat="1" applyFont="1" applyFill="1" applyAlignment="1">
      <alignment horizontal="left" vertical="center" wrapText="1"/>
    </xf>
    <xf numFmtId="0" fontId="24" fillId="0" borderId="11" xfId="0" applyFont="1" applyBorder="1" applyAlignment="1">
      <alignment horizontal="right" vertical="center" wrapText="1"/>
    </xf>
    <xf numFmtId="0" fontId="24" fillId="0" borderId="0" xfId="0" applyFont="1" applyBorder="1" applyAlignment="1">
      <alignment horizontal="right" vertical="center" wrapText="1"/>
    </xf>
    <xf numFmtId="0" fontId="24" fillId="0" borderId="10" xfId="0" applyFont="1" applyBorder="1" applyAlignment="1">
      <alignment horizontal="right" vertical="center" wrapText="1"/>
    </xf>
    <xf numFmtId="0" fontId="24" fillId="0" borderId="11"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12" xfId="0" applyFont="1" applyBorder="1" applyAlignment="1">
      <alignment horizontal="center"/>
    </xf>
    <xf numFmtId="0" fontId="24" fillId="0" borderId="11" xfId="0" applyFont="1" applyFill="1" applyBorder="1" applyAlignment="1">
      <alignment horizontal="right" vertical="center" wrapText="1"/>
    </xf>
    <xf numFmtId="0" fontId="24" fillId="0" borderId="0" xfId="0" applyFont="1" applyFill="1" applyBorder="1" applyAlignment="1">
      <alignment horizontal="right" vertical="center" wrapText="1"/>
    </xf>
    <xf numFmtId="0" fontId="24" fillId="0" borderId="10" xfId="0" applyFont="1" applyFill="1" applyBorder="1" applyAlignment="1">
      <alignment horizontal="right" vertical="center" wrapText="1"/>
    </xf>
    <xf numFmtId="0" fontId="24" fillId="0" borderId="0" xfId="0" applyFont="1" applyFill="1" applyAlignment="1">
      <alignment horizontal="left" vertical="center"/>
    </xf>
    <xf numFmtId="0" fontId="24" fillId="0" borderId="0" xfId="0" applyFont="1" applyFill="1" applyAlignment="1">
      <alignment horizontal="left" vertical="center" wrapText="1"/>
    </xf>
    <xf numFmtId="0" fontId="24" fillId="0" borderId="0" xfId="0" applyFont="1" applyFill="1" applyBorder="1" applyAlignment="1">
      <alignment horizontal="left" vertical="center" wrapText="1"/>
    </xf>
    <xf numFmtId="0" fontId="23" fillId="0" borderId="0" xfId="0" applyFont="1" applyFill="1" applyBorder="1" applyAlignment="1">
      <alignment vertical="center" wrapText="1"/>
    </xf>
    <xf numFmtId="0" fontId="24" fillId="0" borderId="11" xfId="0" applyFont="1" applyBorder="1" applyAlignment="1">
      <alignment horizontal="center"/>
    </xf>
    <xf numFmtId="0" fontId="24" fillId="0" borderId="11"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24" fillId="0" borderId="11" xfId="0" applyFont="1" applyFill="1" applyBorder="1" applyAlignment="1">
      <alignment horizontal="center"/>
    </xf>
    <xf numFmtId="0" fontId="24" fillId="0" borderId="12" xfId="0" applyFont="1" applyFill="1" applyBorder="1" applyAlignment="1">
      <alignment horizontal="center"/>
    </xf>
    <xf numFmtId="0" fontId="24" fillId="0" borderId="11" xfId="0" applyFont="1" applyFill="1" applyBorder="1" applyAlignment="1">
      <alignment horizontal="right" vertical="top" wrapText="1"/>
    </xf>
    <xf numFmtId="0" fontId="24" fillId="0" borderId="0" xfId="0" applyFont="1" applyFill="1" applyBorder="1" applyAlignment="1">
      <alignment horizontal="right" vertical="top" wrapText="1"/>
    </xf>
    <xf numFmtId="0" fontId="24" fillId="0" borderId="10" xfId="0" applyFont="1" applyFill="1" applyBorder="1" applyAlignment="1">
      <alignment horizontal="right" vertical="top" wrapText="1"/>
    </xf>
    <xf numFmtId="0" fontId="24" fillId="0" borderId="11" xfId="0" applyFont="1" applyFill="1" applyBorder="1" applyAlignment="1">
      <alignment horizontal="center" vertical="top" wrapText="1"/>
    </xf>
    <xf numFmtId="0" fontId="24" fillId="0" borderId="0" xfId="0" applyFont="1" applyFill="1" applyBorder="1" applyAlignment="1">
      <alignment horizontal="center" vertical="top" wrapText="1"/>
    </xf>
    <xf numFmtId="0" fontId="24" fillId="0" borderId="10" xfId="0" applyFont="1" applyFill="1" applyBorder="1" applyAlignment="1">
      <alignment horizontal="center" vertical="top" wrapText="1"/>
    </xf>
  </cellXfs>
  <cellStyles count="55">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Dezimal [0]_Foglio1" xfId="44"/>
    <cellStyle name="Dezimal_Foglio1" xfId="45"/>
    <cellStyle name="Input" xfId="46"/>
    <cellStyle name="Comma" xfId="47"/>
    <cellStyle name="Migliaia (0)_aggancio anagrafe" xfId="48"/>
    <cellStyle name="Comma [0]" xfId="49"/>
    <cellStyle name="Neutrale" xfId="50"/>
    <cellStyle name="Nota" xfId="51"/>
    <cellStyle name="Output" xfId="52"/>
    <cellStyle name="Percent"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Valuta (0)_aggancio anagrafe" xfId="65"/>
    <cellStyle name="Currency [0]" xfId="66"/>
    <cellStyle name="Währung [0]_Foglio1" xfId="67"/>
    <cellStyle name="Währung_Foglio1"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13</xdr:col>
      <xdr:colOff>485775</xdr:colOff>
      <xdr:row>3</xdr:row>
      <xdr:rowOff>0</xdr:rowOff>
    </xdr:to>
    <xdr:pic>
      <xdr:nvPicPr>
        <xdr:cNvPr id="1" name="Banner"/>
        <xdr:cNvPicPr preferRelativeResize="1">
          <a:picLocks noChangeAspect="1"/>
        </xdr:cNvPicPr>
      </xdr:nvPicPr>
      <xdr:blipFill>
        <a:blip r:embed="rId1"/>
        <a:stretch>
          <a:fillRect/>
        </a:stretch>
      </xdr:blipFill>
      <xdr:spPr>
        <a:xfrm>
          <a:off x="0" y="0"/>
          <a:ext cx="5867400"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13</xdr:col>
      <xdr:colOff>485775</xdr:colOff>
      <xdr:row>3</xdr:row>
      <xdr:rowOff>0</xdr:rowOff>
    </xdr:to>
    <xdr:pic>
      <xdr:nvPicPr>
        <xdr:cNvPr id="1" name="Banner"/>
        <xdr:cNvPicPr preferRelativeResize="1">
          <a:picLocks noChangeAspect="1"/>
        </xdr:cNvPicPr>
      </xdr:nvPicPr>
      <xdr:blipFill>
        <a:blip r:embed="rId1"/>
        <a:stretch>
          <a:fillRect/>
        </a:stretch>
      </xdr:blipFill>
      <xdr:spPr>
        <a:xfrm>
          <a:off x="0" y="0"/>
          <a:ext cx="6019800" cy="4857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bia4\statistiche_storiche\PAOLA%20e%20consegne\IRES\universit&#224;\DEM_D_E\Asi_2004\tavole_ASI_04F.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TavoleClaudioK.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Niger12\asi%202001\simona\ASI\ASI%202001\Tavole%20Diplomati%20Uni\cap3\tav\parametri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erbia4\statistiche_storiche\Documenti%20Utente\ungaro\Paola_documenti\ASI\Asi_2004\tavole_ASI_04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spetto "/>
      <sheetName val="Grafico"/>
      <sheetName val="Tavola 7.4"/>
      <sheetName val="Tavola 7.5"/>
      <sheetName val="Tavola 7.6"/>
      <sheetName val="Tavola 7.7"/>
      <sheetName val="Tavola 7.8"/>
      <sheetName val="Tavola 7.11"/>
      <sheetName val="Tavola 7.12"/>
      <sheetName val="Tavola 7.13"/>
      <sheetName val="Tavola 7.14"/>
      <sheetName val="Tavola 7.17"/>
      <sheetName val="Tavola 7.11 (2)"/>
      <sheetName val="Tavola 7.12 (2)"/>
      <sheetName val="Tavola 7.13 (2)"/>
      <sheetName val="Tavola 7.14 (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PRE"/>
      <sheetName val="Appo"/>
      <sheetName val="testata1"/>
      <sheetName val="testata2"/>
      <sheetName val="testata3"/>
      <sheetName val="testata4"/>
      <sheetName val="testata5"/>
      <sheetName val="testata6"/>
      <sheetName val="testata7"/>
      <sheetName val="testata8"/>
      <sheetName val="testata9"/>
      <sheetName val="testata10"/>
      <sheetName val="testata11"/>
      <sheetName val="testata12"/>
      <sheetName val="testata13"/>
      <sheetName val="testata14"/>
      <sheetName val="testata15"/>
      <sheetName val="testata16"/>
      <sheetName val="testata17"/>
      <sheetName val="testata18"/>
      <sheetName val="testata19"/>
      <sheetName val="testata20"/>
      <sheetName val="DNA"/>
      <sheetName val="Box"/>
      <sheetName val="Note"/>
      <sheetName val="Titoli"/>
    </sheetNames>
    <sheetDataSet>
      <sheetData sheetId="0">
        <row r="1">
          <cell r="H1" t="str">
            <v>sì</v>
          </cell>
        </row>
        <row r="2">
          <cell r="H2" t="str">
            <v>no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ppo"/>
      <sheetName val="testata1"/>
      <sheetName val="testata2"/>
      <sheetName val="testata3"/>
      <sheetName val="testata4"/>
      <sheetName val="testata5"/>
      <sheetName val="testata6"/>
      <sheetName val="testata7"/>
      <sheetName val="testata8"/>
      <sheetName val="testata9"/>
      <sheetName val="testata10"/>
      <sheetName val="testata11"/>
      <sheetName val="testata12"/>
      <sheetName val="testata13"/>
      <sheetName val="testata14"/>
      <sheetName val="testata15"/>
      <sheetName val="testata16"/>
      <sheetName val="testata17"/>
      <sheetName val="testata18"/>
      <sheetName val="testata19"/>
      <sheetName val="testata20"/>
      <sheetName val="testata21"/>
      <sheetName val="testata22"/>
      <sheetName val="testata23"/>
      <sheetName val="testata24"/>
      <sheetName val="testata25"/>
      <sheetName val="testata26"/>
      <sheetName val="testata27"/>
      <sheetName val="testata28"/>
      <sheetName val="testata29"/>
      <sheetName val="Box"/>
      <sheetName val="Note"/>
      <sheetName val="Titoli"/>
      <sheetName val="DNA"/>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prospetto "/>
      <sheetName val="Grafico"/>
      <sheetName val="Tavola 7.4"/>
      <sheetName val="Tavola 7.5"/>
      <sheetName val="Tavola 7.6"/>
      <sheetName val="Tavola 7.7"/>
      <sheetName val="Tavola 7.8"/>
      <sheetName val="Tavola 7.11"/>
      <sheetName val="Tavola 7.12"/>
      <sheetName val="Tavola 7.13"/>
      <sheetName val="Tavola 7.14"/>
      <sheetName val="Tavola 7.17"/>
      <sheetName val="Tavola 7.11 (2)"/>
      <sheetName val="Tavola 7.12 (2)"/>
      <sheetName val="Tavola 7.13 (2)"/>
      <sheetName val="Tavola 7.14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N67"/>
  <sheetViews>
    <sheetView zoomScalePageLayoutView="0" workbookViewId="0" topLeftCell="A1">
      <selection activeCell="A4" sqref="A4:N5"/>
    </sheetView>
  </sheetViews>
  <sheetFormatPr defaultColWidth="9.140625" defaultRowHeight="12.75"/>
  <cols>
    <col min="1" max="1" width="6.00390625" style="2" customWidth="1"/>
    <col min="2" max="2" width="6.57421875" style="2" customWidth="1"/>
    <col min="3" max="3" width="7.28125" style="2" customWidth="1"/>
    <col min="4" max="4" width="7.421875" style="2" customWidth="1"/>
    <col min="5" max="5" width="6.7109375" style="2" customWidth="1"/>
    <col min="6" max="6" width="6.28125" style="2" customWidth="1"/>
    <col min="7" max="7" width="5.57421875" style="2" customWidth="1"/>
    <col min="8" max="8" width="0.85546875" style="2" customWidth="1"/>
    <col min="9" max="9" width="5.7109375" style="2" customWidth="1"/>
    <col min="10" max="10" width="7.421875" style="2" customWidth="1"/>
    <col min="11" max="11" width="8.00390625" style="2" customWidth="1"/>
    <col min="12" max="12" width="6.7109375" style="2" customWidth="1"/>
    <col min="13" max="13" width="6.140625" style="2" customWidth="1"/>
    <col min="14" max="14" width="7.57421875" style="2" customWidth="1"/>
    <col min="15" max="15" width="12.140625" style="2" customWidth="1"/>
    <col min="16" max="16384" width="9.140625" style="2" customWidth="1"/>
  </cols>
  <sheetData>
    <row r="1" s="47" customFormat="1" ht="12.75" customHeight="1"/>
    <row r="2" s="47" customFormat="1" ht="12.75" customHeight="1"/>
    <row r="3" ht="12.75" customHeight="1">
      <c r="A3" s="48"/>
    </row>
    <row r="4" spans="1:14" s="3" customFormat="1" ht="12.75">
      <c r="A4" s="67" t="s">
        <v>105</v>
      </c>
      <c r="B4" s="67"/>
      <c r="C4" s="67"/>
      <c r="D4" s="67"/>
      <c r="E4" s="67"/>
      <c r="F4" s="67"/>
      <c r="G4" s="67"/>
      <c r="H4" s="67"/>
      <c r="I4" s="67"/>
      <c r="J4" s="67"/>
      <c r="K4" s="67"/>
      <c r="L4" s="67"/>
      <c r="M4" s="67"/>
      <c r="N4" s="67"/>
    </row>
    <row r="5" spans="1:14" ht="15.75" customHeight="1">
      <c r="A5" s="67"/>
      <c r="B5" s="67"/>
      <c r="C5" s="67"/>
      <c r="D5" s="67"/>
      <c r="E5" s="67"/>
      <c r="F5" s="67"/>
      <c r="G5" s="67"/>
      <c r="H5" s="67"/>
      <c r="I5" s="67"/>
      <c r="J5" s="67"/>
      <c r="K5" s="67"/>
      <c r="L5" s="67"/>
      <c r="M5" s="67"/>
      <c r="N5" s="67"/>
    </row>
    <row r="6" spans="1:14" ht="6" customHeight="1">
      <c r="A6" s="43"/>
      <c r="B6" s="43"/>
      <c r="C6" s="43"/>
      <c r="D6" s="43"/>
      <c r="E6" s="43"/>
      <c r="F6" s="43"/>
      <c r="G6" s="43"/>
      <c r="H6" s="43"/>
      <c r="I6" s="42"/>
      <c r="J6" s="42"/>
      <c r="K6" s="42"/>
      <c r="L6" s="42"/>
      <c r="M6" s="42"/>
      <c r="N6" s="42"/>
    </row>
    <row r="7" spans="1:14" s="1" customFormat="1" ht="12" customHeight="1">
      <c r="A7" s="69" t="s">
        <v>94</v>
      </c>
      <c r="B7" s="68" t="s">
        <v>95</v>
      </c>
      <c r="C7" s="68"/>
      <c r="D7" s="68"/>
      <c r="E7" s="68"/>
      <c r="F7" s="68"/>
      <c r="G7" s="68"/>
      <c r="H7" s="6"/>
      <c r="I7" s="60" t="s">
        <v>96</v>
      </c>
      <c r="J7" s="60"/>
      <c r="K7" s="60"/>
      <c r="L7" s="60"/>
      <c r="M7" s="60"/>
      <c r="N7" s="60"/>
    </row>
    <row r="8" spans="1:14" s="1" customFormat="1" ht="12" customHeight="1">
      <c r="A8" s="66"/>
      <c r="B8" s="61" t="s">
        <v>97</v>
      </c>
      <c r="C8" s="54" t="s">
        <v>100</v>
      </c>
      <c r="D8" s="60" t="s">
        <v>99</v>
      </c>
      <c r="E8" s="60"/>
      <c r="F8" s="60"/>
      <c r="G8" s="57" t="s">
        <v>102</v>
      </c>
      <c r="H8" s="8"/>
      <c r="I8" s="61" t="s">
        <v>97</v>
      </c>
      <c r="J8" s="54" t="s">
        <v>100</v>
      </c>
      <c r="K8" s="60" t="s">
        <v>99</v>
      </c>
      <c r="L8" s="60"/>
      <c r="M8" s="60"/>
      <c r="N8" s="57" t="s">
        <v>102</v>
      </c>
    </row>
    <row r="9" spans="1:14" s="1" customFormat="1" ht="12.75" customHeight="1">
      <c r="A9" s="66"/>
      <c r="B9" s="62"/>
      <c r="C9" s="55"/>
      <c r="D9" s="61" t="s">
        <v>98</v>
      </c>
      <c r="E9" s="61" t="s">
        <v>101</v>
      </c>
      <c r="F9" s="61" t="s">
        <v>103</v>
      </c>
      <c r="G9" s="58"/>
      <c r="H9" s="45"/>
      <c r="I9" s="62"/>
      <c r="J9" s="55"/>
      <c r="K9" s="61" t="s">
        <v>98</v>
      </c>
      <c r="L9" s="61" t="s">
        <v>101</v>
      </c>
      <c r="M9" s="61" t="s">
        <v>103</v>
      </c>
      <c r="N9" s="58"/>
    </row>
    <row r="10" spans="1:14" s="1" customFormat="1" ht="12">
      <c r="A10" s="66"/>
      <c r="B10" s="62"/>
      <c r="C10" s="55"/>
      <c r="D10" s="62"/>
      <c r="E10" s="62"/>
      <c r="F10" s="62"/>
      <c r="G10" s="58"/>
      <c r="H10" s="8"/>
      <c r="I10" s="62"/>
      <c r="J10" s="55"/>
      <c r="K10" s="62"/>
      <c r="L10" s="62"/>
      <c r="M10" s="62"/>
      <c r="N10" s="58"/>
    </row>
    <row r="11" spans="1:14" s="1" customFormat="1" ht="23.25" customHeight="1">
      <c r="A11" s="70"/>
      <c r="B11" s="63"/>
      <c r="C11" s="56"/>
      <c r="D11" s="63"/>
      <c r="E11" s="63"/>
      <c r="F11" s="63"/>
      <c r="G11" s="59"/>
      <c r="H11" s="46"/>
      <c r="I11" s="63"/>
      <c r="J11" s="56"/>
      <c r="K11" s="63"/>
      <c r="L11" s="63"/>
      <c r="M11" s="63"/>
      <c r="N11" s="59"/>
    </row>
    <row r="12" spans="1:14" s="1" customFormat="1" ht="6" customHeight="1">
      <c r="A12" s="7"/>
      <c r="B12" s="9"/>
      <c r="C12" s="16"/>
      <c r="D12" s="9"/>
      <c r="E12" s="9"/>
      <c r="F12" s="9"/>
      <c r="G12" s="16"/>
      <c r="H12" s="8"/>
      <c r="I12" s="9"/>
      <c r="J12" s="16"/>
      <c r="K12" s="9"/>
      <c r="L12" s="9"/>
      <c r="M12" s="9"/>
      <c r="N12" s="16"/>
    </row>
    <row r="13" spans="1:14" s="1" customFormat="1" ht="9.75" customHeight="1">
      <c r="A13" s="15" t="s">
        <v>0</v>
      </c>
      <c r="B13" s="11" t="s">
        <v>8</v>
      </c>
      <c r="C13" s="38">
        <v>98674</v>
      </c>
      <c r="D13" s="38">
        <v>3635</v>
      </c>
      <c r="E13" s="39">
        <v>47.75790921595598</v>
      </c>
      <c r="F13" s="11" t="s">
        <v>8</v>
      </c>
      <c r="G13" s="39">
        <v>36.838478221213286</v>
      </c>
      <c r="H13" s="8"/>
      <c r="I13" s="11" t="s">
        <v>8</v>
      </c>
      <c r="J13" s="11" t="s">
        <v>8</v>
      </c>
      <c r="K13" s="11" t="s">
        <v>8</v>
      </c>
      <c r="L13" s="11" t="s">
        <v>8</v>
      </c>
      <c r="M13" s="11" t="s">
        <v>8</v>
      </c>
      <c r="N13" s="11" t="s">
        <v>8</v>
      </c>
    </row>
    <row r="14" spans="1:14" s="1" customFormat="1" ht="9.75" customHeight="1">
      <c r="A14" s="15" t="s">
        <v>9</v>
      </c>
      <c r="B14" s="11" t="s">
        <v>8</v>
      </c>
      <c r="C14" s="38">
        <v>100488</v>
      </c>
      <c r="D14" s="38">
        <v>3838</v>
      </c>
      <c r="E14" s="39">
        <v>47.6029181865555</v>
      </c>
      <c r="F14" s="11" t="s">
        <v>8</v>
      </c>
      <c r="G14" s="39">
        <v>38.19361515802882</v>
      </c>
      <c r="H14" s="8"/>
      <c r="I14" s="11" t="s">
        <v>8</v>
      </c>
      <c r="J14" s="11" t="s">
        <v>8</v>
      </c>
      <c r="K14" s="11" t="s">
        <v>8</v>
      </c>
      <c r="L14" s="11" t="s">
        <v>8</v>
      </c>
      <c r="M14" s="11" t="s">
        <v>8</v>
      </c>
      <c r="N14" s="11" t="s">
        <v>8</v>
      </c>
    </row>
    <row r="15" spans="1:14" s="1" customFormat="1" ht="9.75" customHeight="1">
      <c r="A15" s="15" t="s">
        <v>10</v>
      </c>
      <c r="B15" s="11" t="s">
        <v>8</v>
      </c>
      <c r="C15" s="38">
        <v>101669</v>
      </c>
      <c r="D15" s="38">
        <v>4052</v>
      </c>
      <c r="E15" s="39">
        <v>47.680157946692994</v>
      </c>
      <c r="F15" s="11" t="s">
        <v>8</v>
      </c>
      <c r="G15" s="39">
        <v>39.854823004062204</v>
      </c>
      <c r="H15" s="8"/>
      <c r="I15" s="11" t="s">
        <v>8</v>
      </c>
      <c r="J15" s="11" t="s">
        <v>8</v>
      </c>
      <c r="K15" s="11" t="s">
        <v>8</v>
      </c>
      <c r="L15" s="11" t="s">
        <v>8</v>
      </c>
      <c r="M15" s="11" t="s">
        <v>8</v>
      </c>
      <c r="N15" s="11" t="s">
        <v>8</v>
      </c>
    </row>
    <row r="16" spans="1:14" s="1" customFormat="1" ht="9.75" customHeight="1">
      <c r="A16" s="15" t="s">
        <v>11</v>
      </c>
      <c r="B16" s="11" t="s">
        <v>8</v>
      </c>
      <c r="C16" s="38">
        <v>101311</v>
      </c>
      <c r="D16" s="38">
        <v>4340</v>
      </c>
      <c r="E16" s="39">
        <v>47.78801843317972</v>
      </c>
      <c r="F16" s="11" t="s">
        <v>8</v>
      </c>
      <c r="G16" s="39">
        <v>42.838388723830576</v>
      </c>
      <c r="H16" s="8"/>
      <c r="I16" s="11" t="s">
        <v>8</v>
      </c>
      <c r="J16" s="11" t="s">
        <v>8</v>
      </c>
      <c r="K16" s="11" t="s">
        <v>8</v>
      </c>
      <c r="L16" s="11" t="s">
        <v>8</v>
      </c>
      <c r="M16" s="11" t="s">
        <v>8</v>
      </c>
      <c r="N16" s="11" t="s">
        <v>8</v>
      </c>
    </row>
    <row r="17" spans="1:14" s="1" customFormat="1" ht="9.75" customHeight="1">
      <c r="A17" s="15" t="s">
        <v>12</v>
      </c>
      <c r="B17" s="11" t="s">
        <v>8</v>
      </c>
      <c r="C17" s="38">
        <v>105195</v>
      </c>
      <c r="D17" s="38">
        <v>4595</v>
      </c>
      <c r="E17" s="39">
        <v>47.79107725788901</v>
      </c>
      <c r="F17" s="11" t="s">
        <v>8</v>
      </c>
      <c r="G17" s="39">
        <v>43.68078330719141</v>
      </c>
      <c r="H17" s="8"/>
      <c r="I17" s="11" t="s">
        <v>8</v>
      </c>
      <c r="J17" s="11" t="s">
        <v>8</v>
      </c>
      <c r="K17" s="11" t="s">
        <v>8</v>
      </c>
      <c r="L17" s="11" t="s">
        <v>8</v>
      </c>
      <c r="M17" s="11" t="s">
        <v>8</v>
      </c>
      <c r="N17" s="11" t="s">
        <v>8</v>
      </c>
    </row>
    <row r="18" spans="1:14" s="1" customFormat="1" ht="9.75" customHeight="1">
      <c r="A18" s="35" t="s">
        <v>13</v>
      </c>
      <c r="B18" s="11" t="s">
        <v>8</v>
      </c>
      <c r="C18" s="38">
        <v>107749</v>
      </c>
      <c r="D18" s="38">
        <v>4762</v>
      </c>
      <c r="E18" s="39">
        <v>47.58504829903402</v>
      </c>
      <c r="F18" s="11" t="s">
        <v>8</v>
      </c>
      <c r="G18" s="39">
        <v>44.19530575689798</v>
      </c>
      <c r="H18" s="8"/>
      <c r="I18" s="11" t="s">
        <v>8</v>
      </c>
      <c r="J18" s="11" t="s">
        <v>8</v>
      </c>
      <c r="K18" s="11" t="s">
        <v>8</v>
      </c>
      <c r="L18" s="11" t="s">
        <v>8</v>
      </c>
      <c r="M18" s="11" t="s">
        <v>8</v>
      </c>
      <c r="N18" s="11" t="s">
        <v>8</v>
      </c>
    </row>
    <row r="19" spans="1:14" s="1" customFormat="1" ht="9.75" customHeight="1">
      <c r="A19" s="15" t="s">
        <v>14</v>
      </c>
      <c r="B19" s="11" t="s">
        <v>8</v>
      </c>
      <c r="C19" s="38">
        <v>108686</v>
      </c>
      <c r="D19" s="38">
        <v>4799</v>
      </c>
      <c r="E19" s="39">
        <v>47.4473848718483</v>
      </c>
      <c r="F19" s="11" t="s">
        <v>8</v>
      </c>
      <c r="G19" s="39">
        <v>44.1547209392194</v>
      </c>
      <c r="H19" s="8"/>
      <c r="I19" s="11" t="s">
        <v>8</v>
      </c>
      <c r="J19" s="11" t="s">
        <v>8</v>
      </c>
      <c r="K19" s="11" t="s">
        <v>8</v>
      </c>
      <c r="L19" s="11" t="s">
        <v>8</v>
      </c>
      <c r="M19" s="11" t="s">
        <v>8</v>
      </c>
      <c r="N19" s="11" t="s">
        <v>8</v>
      </c>
    </row>
    <row r="20" spans="1:14" s="1" customFormat="1" ht="9.75" customHeight="1">
      <c r="A20" s="15" t="s">
        <v>15</v>
      </c>
      <c r="B20" s="11" t="s">
        <v>8</v>
      </c>
      <c r="C20" s="38">
        <v>109800</v>
      </c>
      <c r="D20" s="38">
        <v>4818</v>
      </c>
      <c r="E20" s="39">
        <v>47.3225404732254</v>
      </c>
      <c r="F20" s="11" t="s">
        <v>8</v>
      </c>
      <c r="G20" s="39">
        <v>43.87978142076503</v>
      </c>
      <c r="H20" s="8"/>
      <c r="I20" s="11" t="s">
        <v>8</v>
      </c>
      <c r="J20" s="11" t="s">
        <v>8</v>
      </c>
      <c r="K20" s="11" t="s">
        <v>8</v>
      </c>
      <c r="L20" s="11" t="s">
        <v>8</v>
      </c>
      <c r="M20" s="11" t="s">
        <v>8</v>
      </c>
      <c r="N20" s="11" t="s">
        <v>8</v>
      </c>
    </row>
    <row r="21" spans="1:14" s="1" customFormat="1" ht="9.75" customHeight="1">
      <c r="A21" s="15" t="s">
        <v>16</v>
      </c>
      <c r="B21" s="11" t="s">
        <v>8</v>
      </c>
      <c r="C21" s="38">
        <v>111378</v>
      </c>
      <c r="D21" s="38">
        <v>4841</v>
      </c>
      <c r="E21" s="39">
        <v>47.2836190869655</v>
      </c>
      <c r="F21" s="11" t="s">
        <v>8</v>
      </c>
      <c r="G21" s="39">
        <v>43.464598035518684</v>
      </c>
      <c r="H21" s="8"/>
      <c r="I21" s="11" t="s">
        <v>8</v>
      </c>
      <c r="J21" s="11" t="s">
        <v>8</v>
      </c>
      <c r="K21" s="11" t="s">
        <v>8</v>
      </c>
      <c r="L21" s="11" t="s">
        <v>8</v>
      </c>
      <c r="M21" s="11" t="s">
        <v>8</v>
      </c>
      <c r="N21" s="11" t="s">
        <v>8</v>
      </c>
    </row>
    <row r="22" spans="1:14" s="1" customFormat="1" ht="9.75" customHeight="1">
      <c r="A22" s="15" t="s">
        <v>17</v>
      </c>
      <c r="B22" s="11" t="s">
        <v>8</v>
      </c>
      <c r="C22" s="38">
        <v>117469</v>
      </c>
      <c r="D22" s="38">
        <v>5074</v>
      </c>
      <c r="E22" s="39">
        <v>47.53646038628301</v>
      </c>
      <c r="F22" s="11" t="s">
        <v>8</v>
      </c>
      <c r="G22" s="39">
        <v>43.19437468608739</v>
      </c>
      <c r="H22" s="8"/>
      <c r="I22" s="11" t="s">
        <v>8</v>
      </c>
      <c r="J22" s="11" t="s">
        <v>8</v>
      </c>
      <c r="K22" s="11" t="s">
        <v>8</v>
      </c>
      <c r="L22" s="11" t="s">
        <v>8</v>
      </c>
      <c r="M22" s="11" t="s">
        <v>8</v>
      </c>
      <c r="N22" s="11" t="s">
        <v>8</v>
      </c>
    </row>
    <row r="23" spans="1:14" s="1" customFormat="1" ht="9.75" customHeight="1">
      <c r="A23" s="15" t="s">
        <v>18</v>
      </c>
      <c r="B23" s="11" t="s">
        <v>8</v>
      </c>
      <c r="C23" s="38">
        <v>122796</v>
      </c>
      <c r="D23" s="38">
        <v>5187</v>
      </c>
      <c r="E23" s="39">
        <v>47.638326585695005</v>
      </c>
      <c r="F23" s="11" t="s">
        <v>8</v>
      </c>
      <c r="G23" s="39">
        <v>42.24078960226717</v>
      </c>
      <c r="H23" s="8"/>
      <c r="I23" s="11" t="s">
        <v>8</v>
      </c>
      <c r="J23" s="11" t="s">
        <v>8</v>
      </c>
      <c r="K23" s="11" t="s">
        <v>8</v>
      </c>
      <c r="L23" s="11" t="s">
        <v>8</v>
      </c>
      <c r="M23" s="11" t="s">
        <v>8</v>
      </c>
      <c r="N23" s="11" t="s">
        <v>8</v>
      </c>
    </row>
    <row r="24" spans="1:14" s="1" customFormat="1" ht="9.75" customHeight="1">
      <c r="A24" s="15" t="s">
        <v>19</v>
      </c>
      <c r="B24" s="11" t="s">
        <v>8</v>
      </c>
      <c r="C24" s="38">
        <v>117423</v>
      </c>
      <c r="D24" s="38">
        <v>5051</v>
      </c>
      <c r="E24" s="39">
        <v>48.030093050881014</v>
      </c>
      <c r="F24" s="11" t="s">
        <v>8</v>
      </c>
      <c r="G24" s="39">
        <v>43.015422872861365</v>
      </c>
      <c r="H24" s="8"/>
      <c r="I24" s="11" t="s">
        <v>8</v>
      </c>
      <c r="J24" s="11" t="s">
        <v>8</v>
      </c>
      <c r="K24" s="11" t="s">
        <v>8</v>
      </c>
      <c r="L24" s="11" t="s">
        <v>8</v>
      </c>
      <c r="M24" s="11" t="s">
        <v>8</v>
      </c>
      <c r="N24" s="11" t="s">
        <v>8</v>
      </c>
    </row>
    <row r="25" spans="1:14" s="1" customFormat="1" ht="9.75" customHeight="1">
      <c r="A25" s="15" t="s">
        <v>20</v>
      </c>
      <c r="B25" s="11" t="s">
        <v>8</v>
      </c>
      <c r="C25" s="38">
        <v>119666</v>
      </c>
      <c r="D25" s="38">
        <v>5095</v>
      </c>
      <c r="E25" s="39">
        <v>48.086359175662416</v>
      </c>
      <c r="F25" s="11" t="s">
        <v>8</v>
      </c>
      <c r="G25" s="39">
        <v>42.57683886818311</v>
      </c>
      <c r="H25" s="8"/>
      <c r="I25" s="11" t="s">
        <v>8</v>
      </c>
      <c r="J25" s="11" t="s">
        <v>8</v>
      </c>
      <c r="K25" s="11" t="s">
        <v>8</v>
      </c>
      <c r="L25" s="11" t="s">
        <v>8</v>
      </c>
      <c r="M25" s="11" t="s">
        <v>8</v>
      </c>
      <c r="N25" s="11" t="s">
        <v>8</v>
      </c>
    </row>
    <row r="26" spans="1:14" s="1" customFormat="1" ht="9.75" customHeight="1">
      <c r="A26" s="15" t="s">
        <v>21</v>
      </c>
      <c r="B26" s="11" t="s">
        <v>8</v>
      </c>
      <c r="C26" s="38">
        <v>121964</v>
      </c>
      <c r="D26" s="38">
        <v>5149</v>
      </c>
      <c r="E26" s="39">
        <v>48.067585939017285</v>
      </c>
      <c r="F26" s="11" t="s">
        <v>8</v>
      </c>
      <c r="G26" s="39">
        <v>42.217375619035124</v>
      </c>
      <c r="H26" s="8"/>
      <c r="I26" s="11" t="s">
        <v>8</v>
      </c>
      <c r="J26" s="11" t="s">
        <v>8</v>
      </c>
      <c r="K26" s="11" t="s">
        <v>8</v>
      </c>
      <c r="L26" s="11" t="s">
        <v>8</v>
      </c>
      <c r="M26" s="11" t="s">
        <v>8</v>
      </c>
      <c r="N26" s="11" t="s">
        <v>8</v>
      </c>
    </row>
    <row r="27" spans="1:14" s="1" customFormat="1" ht="9.75" customHeight="1">
      <c r="A27" s="15" t="s">
        <v>22</v>
      </c>
      <c r="B27" s="11" t="s">
        <v>8</v>
      </c>
      <c r="C27" s="38">
        <v>126550</v>
      </c>
      <c r="D27" s="38">
        <v>5213</v>
      </c>
      <c r="E27" s="39">
        <v>48.03376174947247</v>
      </c>
      <c r="F27" s="11" t="s">
        <v>8</v>
      </c>
      <c r="G27" s="39">
        <v>41.193204267088106</v>
      </c>
      <c r="H27" s="8"/>
      <c r="I27" s="11" t="s">
        <v>8</v>
      </c>
      <c r="J27" s="11" t="s">
        <v>8</v>
      </c>
      <c r="K27" s="11" t="s">
        <v>8</v>
      </c>
      <c r="L27" s="11" t="s">
        <v>8</v>
      </c>
      <c r="M27" s="11" t="s">
        <v>8</v>
      </c>
      <c r="N27" s="11" t="s">
        <v>8</v>
      </c>
    </row>
    <row r="28" spans="1:14" s="1" customFormat="1" ht="9.75" customHeight="1">
      <c r="A28" s="35" t="s">
        <v>1</v>
      </c>
      <c r="B28" s="11" t="s">
        <v>8</v>
      </c>
      <c r="C28" s="38">
        <v>129034</v>
      </c>
      <c r="D28" s="38">
        <v>5110</v>
      </c>
      <c r="E28" s="39">
        <v>46.49706457925636</v>
      </c>
      <c r="F28" s="11" t="s">
        <v>8</v>
      </c>
      <c r="G28" s="39">
        <v>39.60196537346746</v>
      </c>
      <c r="H28" s="8"/>
      <c r="I28" s="11" t="s">
        <v>8</v>
      </c>
      <c r="J28" s="11" t="s">
        <v>8</v>
      </c>
      <c r="K28" s="11" t="s">
        <v>8</v>
      </c>
      <c r="L28" s="11" t="s">
        <v>8</v>
      </c>
      <c r="M28" s="11" t="s">
        <v>8</v>
      </c>
      <c r="N28" s="11" t="s">
        <v>8</v>
      </c>
    </row>
    <row r="29" spans="1:14" s="1" customFormat="1" ht="9.75" customHeight="1">
      <c r="A29" s="41" t="s">
        <v>82</v>
      </c>
      <c r="B29" s="11" t="s">
        <v>81</v>
      </c>
      <c r="C29" s="11" t="s">
        <v>81</v>
      </c>
      <c r="D29" s="11" t="s">
        <v>81</v>
      </c>
      <c r="E29" s="11" t="s">
        <v>81</v>
      </c>
      <c r="F29" s="11" t="s">
        <v>81</v>
      </c>
      <c r="G29" s="11" t="s">
        <v>81</v>
      </c>
      <c r="H29" s="11"/>
      <c r="I29" s="11" t="s">
        <v>81</v>
      </c>
      <c r="J29" s="11" t="s">
        <v>81</v>
      </c>
      <c r="K29" s="11" t="s">
        <v>81</v>
      </c>
      <c r="L29" s="11" t="s">
        <v>81</v>
      </c>
      <c r="M29" s="11" t="s">
        <v>81</v>
      </c>
      <c r="N29" s="11" t="s">
        <v>81</v>
      </c>
    </row>
    <row r="30" spans="1:14" s="1" customFormat="1" ht="9.75" customHeight="1">
      <c r="A30" s="15" t="s">
        <v>23</v>
      </c>
      <c r="B30" s="20">
        <v>35241</v>
      </c>
      <c r="C30" s="21">
        <v>133201</v>
      </c>
      <c r="D30" s="21">
        <v>4360</v>
      </c>
      <c r="E30" s="22">
        <v>47.5</v>
      </c>
      <c r="F30" s="23">
        <v>23.78440366972477</v>
      </c>
      <c r="G30" s="22">
        <v>32.73248699334089</v>
      </c>
      <c r="H30" s="6"/>
      <c r="I30" s="21">
        <v>3262</v>
      </c>
      <c r="J30" s="21">
        <v>43338</v>
      </c>
      <c r="K30" s="21">
        <v>508</v>
      </c>
      <c r="L30" s="22">
        <v>43.110236220472444</v>
      </c>
      <c r="M30" s="11" t="s">
        <v>8</v>
      </c>
      <c r="N30" s="39">
        <v>11.721814573815127</v>
      </c>
    </row>
    <row r="31" spans="1:14" s="1" customFormat="1" ht="9.75" customHeight="1">
      <c r="A31" s="15" t="s">
        <v>24</v>
      </c>
      <c r="B31" s="20">
        <v>37131</v>
      </c>
      <c r="C31" s="21">
        <v>144815</v>
      </c>
      <c r="D31" s="21">
        <v>4703</v>
      </c>
      <c r="E31" s="22">
        <v>47.437805655964276</v>
      </c>
      <c r="F31" s="23">
        <v>19.51945566659579</v>
      </c>
      <c r="G31" s="22">
        <v>32.47591754997756</v>
      </c>
      <c r="H31" s="6"/>
      <c r="I31" s="21">
        <v>3409</v>
      </c>
      <c r="J31" s="21">
        <v>45693</v>
      </c>
      <c r="K31" s="21">
        <v>519</v>
      </c>
      <c r="L31" s="22">
        <v>41.23314065510597</v>
      </c>
      <c r="M31" s="11" t="s">
        <v>8</v>
      </c>
      <c r="N31" s="39">
        <v>11.358413761407656</v>
      </c>
    </row>
    <row r="32" spans="1:14" s="1" customFormat="1" ht="9.75" customHeight="1">
      <c r="A32" s="15" t="s">
        <v>25</v>
      </c>
      <c r="B32" s="20">
        <v>38123</v>
      </c>
      <c r="C32" s="21">
        <v>157139</v>
      </c>
      <c r="D32" s="21">
        <v>4836</v>
      </c>
      <c r="E32" s="22">
        <v>47.45657568238214</v>
      </c>
      <c r="F32" s="23">
        <v>18.403639371381306</v>
      </c>
      <c r="G32" s="22">
        <v>30.775300848293547</v>
      </c>
      <c r="H32" s="6"/>
      <c r="I32" s="21">
        <v>3546</v>
      </c>
      <c r="J32" s="21">
        <v>46877</v>
      </c>
      <c r="K32" s="21">
        <v>531</v>
      </c>
      <c r="L32" s="22">
        <v>41.05461393596987</v>
      </c>
      <c r="M32" s="11" t="s">
        <v>8</v>
      </c>
      <c r="N32" s="39">
        <v>11.327516692621113</v>
      </c>
    </row>
    <row r="33" spans="1:14" s="1" customFormat="1" ht="9.75" customHeight="1">
      <c r="A33" s="15" t="s">
        <v>26</v>
      </c>
      <c r="B33" s="20">
        <v>38766</v>
      </c>
      <c r="C33" s="21">
        <v>165399</v>
      </c>
      <c r="D33" s="21">
        <v>4878</v>
      </c>
      <c r="E33" s="22">
        <v>47.314473144731444</v>
      </c>
      <c r="F33" s="23">
        <v>17.52767527675277</v>
      </c>
      <c r="G33" s="22">
        <v>29.492318575082074</v>
      </c>
      <c r="H33" s="6"/>
      <c r="I33" s="21">
        <v>3681</v>
      </c>
      <c r="J33" s="21">
        <v>50759</v>
      </c>
      <c r="K33" s="21">
        <v>571</v>
      </c>
      <c r="L33" s="22">
        <v>39.92994746059544</v>
      </c>
      <c r="M33" s="11" t="s">
        <v>8</v>
      </c>
      <c r="N33" s="39">
        <v>11.249236588585276</v>
      </c>
    </row>
    <row r="34" spans="1:14" s="1" customFormat="1" ht="9.75" customHeight="1">
      <c r="A34" s="15" t="s">
        <v>27</v>
      </c>
      <c r="B34" s="20">
        <v>39188</v>
      </c>
      <c r="C34" s="21">
        <v>167743</v>
      </c>
      <c r="D34" s="21">
        <v>4815</v>
      </c>
      <c r="E34" s="22">
        <v>47.26895119418484</v>
      </c>
      <c r="F34" s="23">
        <v>17.050882658359292</v>
      </c>
      <c r="G34" s="22">
        <v>28.704625528337996</v>
      </c>
      <c r="H34" s="6"/>
      <c r="I34" s="21">
        <v>3593</v>
      </c>
      <c r="J34" s="21">
        <v>58852</v>
      </c>
      <c r="K34" s="21">
        <v>627</v>
      </c>
      <c r="L34" s="22">
        <v>39.71291866028708</v>
      </c>
      <c r="M34" s="11" t="s">
        <v>8</v>
      </c>
      <c r="N34" s="39">
        <v>10.653843539726774</v>
      </c>
    </row>
    <row r="35" spans="1:14" s="1" customFormat="1" ht="9.75" customHeight="1">
      <c r="A35" s="15" t="s">
        <v>28</v>
      </c>
      <c r="B35" s="20">
        <v>39756</v>
      </c>
      <c r="C35" s="21">
        <v>169513</v>
      </c>
      <c r="D35" s="21">
        <v>4640</v>
      </c>
      <c r="E35" s="22">
        <v>47.1551724137931</v>
      </c>
      <c r="F35" s="23">
        <v>16.875</v>
      </c>
      <c r="G35" s="22">
        <v>27.372531900208244</v>
      </c>
      <c r="H35" s="6"/>
      <c r="I35" s="21">
        <v>3646</v>
      </c>
      <c r="J35" s="21">
        <v>63982</v>
      </c>
      <c r="K35" s="21">
        <v>719</v>
      </c>
      <c r="L35" s="22">
        <v>39.360222531293466</v>
      </c>
      <c r="M35" s="11" t="s">
        <v>8</v>
      </c>
      <c r="N35" s="39">
        <v>11.237535556875372</v>
      </c>
    </row>
    <row r="36" spans="1:14" s="1" customFormat="1" ht="9.75" customHeight="1">
      <c r="A36" s="36" t="s">
        <v>2</v>
      </c>
      <c r="B36" s="20">
        <v>40138</v>
      </c>
      <c r="C36" s="21">
        <v>169670</v>
      </c>
      <c r="D36" s="21">
        <v>4443</v>
      </c>
      <c r="E36" s="22">
        <v>47.24285392752645</v>
      </c>
      <c r="F36" s="23">
        <v>16.452847175331982</v>
      </c>
      <c r="G36" s="22">
        <v>26.186126009312197</v>
      </c>
      <c r="H36" s="6"/>
      <c r="I36" s="21">
        <v>3641</v>
      </c>
      <c r="J36" s="21">
        <v>67990</v>
      </c>
      <c r="K36" s="21">
        <v>796</v>
      </c>
      <c r="L36" s="22">
        <v>39.321608040201006</v>
      </c>
      <c r="M36" s="11" t="s">
        <v>8</v>
      </c>
      <c r="N36" s="39">
        <v>11.707604059420504</v>
      </c>
    </row>
    <row r="37" spans="1:14" s="1" customFormat="1" ht="9.75" customHeight="1">
      <c r="A37" s="13" t="s">
        <v>29</v>
      </c>
      <c r="B37" s="20">
        <v>40550</v>
      </c>
      <c r="C37" s="21">
        <v>173333</v>
      </c>
      <c r="D37" s="21">
        <v>4477</v>
      </c>
      <c r="E37" s="22">
        <v>47.420147420147416</v>
      </c>
      <c r="F37" s="23">
        <v>15.99285235648872</v>
      </c>
      <c r="G37" s="22">
        <v>25.828895824799663</v>
      </c>
      <c r="H37" s="6"/>
      <c r="I37" s="21">
        <v>3754</v>
      </c>
      <c r="J37" s="21">
        <v>72104</v>
      </c>
      <c r="K37" s="21">
        <v>864</v>
      </c>
      <c r="L37" s="22">
        <v>39.351851851851855</v>
      </c>
      <c r="M37" s="11" t="s">
        <v>8</v>
      </c>
      <c r="N37" s="39">
        <v>11.982691667591258</v>
      </c>
    </row>
    <row r="38" spans="1:14" s="1" customFormat="1" ht="9.75" customHeight="1">
      <c r="A38" s="13" t="s">
        <v>30</v>
      </c>
      <c r="B38" s="20">
        <v>41277</v>
      </c>
      <c r="C38" s="21">
        <v>176845</v>
      </c>
      <c r="D38" s="21">
        <v>4556</v>
      </c>
      <c r="E38" s="22">
        <v>47.60755048287972</v>
      </c>
      <c r="F38" s="23">
        <v>15.671641791044777</v>
      </c>
      <c r="G38" s="22">
        <v>25.76267352766547</v>
      </c>
      <c r="H38" s="6"/>
      <c r="I38" s="21">
        <v>4238</v>
      </c>
      <c r="J38" s="21">
        <v>71839</v>
      </c>
      <c r="K38" s="21">
        <v>881</v>
      </c>
      <c r="L38" s="22">
        <v>39.38706015891033</v>
      </c>
      <c r="M38" s="39">
        <v>12.712826333711691</v>
      </c>
      <c r="N38" s="39">
        <v>12.263533735157784</v>
      </c>
    </row>
    <row r="39" spans="1:14" s="1" customFormat="1" ht="9.75" customHeight="1">
      <c r="A39" s="13" t="s">
        <v>31</v>
      </c>
      <c r="B39" s="20">
        <v>41943</v>
      </c>
      <c r="C39" s="21">
        <v>178591</v>
      </c>
      <c r="D39" s="21">
        <v>4656</v>
      </c>
      <c r="E39" s="22">
        <v>47.80927835051546</v>
      </c>
      <c r="F39" s="23">
        <v>15.098797250859105</v>
      </c>
      <c r="G39" s="22">
        <v>26.070742646605932</v>
      </c>
      <c r="H39" s="6"/>
      <c r="I39" s="21">
        <v>4345</v>
      </c>
      <c r="J39" s="21">
        <v>75402</v>
      </c>
      <c r="K39" s="21">
        <v>897</v>
      </c>
      <c r="L39" s="22">
        <v>39.910813823857296</v>
      </c>
      <c r="M39" s="39">
        <v>13.489409141583057</v>
      </c>
      <c r="N39" s="39">
        <v>11.896236174106788</v>
      </c>
    </row>
    <row r="40" spans="1:14" s="1" customFormat="1" ht="9.75" customHeight="1">
      <c r="A40" s="13" t="s">
        <v>32</v>
      </c>
      <c r="B40" s="20">
        <v>42690</v>
      </c>
      <c r="C40" s="21">
        <v>179784</v>
      </c>
      <c r="D40" s="21">
        <v>4741</v>
      </c>
      <c r="E40" s="22">
        <v>47.880194051887784</v>
      </c>
      <c r="F40" s="23">
        <v>14.659354566547142</v>
      </c>
      <c r="G40" s="22">
        <v>26.37053352912384</v>
      </c>
      <c r="H40" s="6"/>
      <c r="I40" s="21">
        <v>4356</v>
      </c>
      <c r="J40" s="21">
        <v>75741</v>
      </c>
      <c r="K40" s="21">
        <v>906</v>
      </c>
      <c r="L40" s="22">
        <v>40.397350993377486</v>
      </c>
      <c r="M40" s="39">
        <v>13.35540838852097</v>
      </c>
      <c r="N40" s="39">
        <v>11.96181724561334</v>
      </c>
    </row>
    <row r="41" spans="1:14" s="1" customFormat="1" ht="9.75" customHeight="1">
      <c r="A41" s="13" t="s">
        <v>33</v>
      </c>
      <c r="B41" s="20">
        <v>43761</v>
      </c>
      <c r="C41" s="21">
        <v>183628</v>
      </c>
      <c r="D41" s="21">
        <v>4828</v>
      </c>
      <c r="E41" s="22">
        <v>48.03231151615576</v>
      </c>
      <c r="F41" s="23">
        <v>12.924606462303231</v>
      </c>
      <c r="G41" s="22">
        <v>26.292286579388765</v>
      </c>
      <c r="H41" s="6"/>
      <c r="I41" s="21">
        <v>4380</v>
      </c>
      <c r="J41" s="21">
        <v>78922</v>
      </c>
      <c r="K41" s="21">
        <v>930</v>
      </c>
      <c r="L41" s="22">
        <v>40.96774193548387</v>
      </c>
      <c r="M41" s="39">
        <v>13.440860215053762</v>
      </c>
      <c r="N41" s="39">
        <v>11.783786523402854</v>
      </c>
    </row>
    <row r="42" spans="1:14" s="1" customFormat="1" ht="9.75" customHeight="1">
      <c r="A42" s="13" t="s">
        <v>34</v>
      </c>
      <c r="B42" s="20">
        <v>45052</v>
      </c>
      <c r="C42" s="21">
        <v>189363</v>
      </c>
      <c r="D42" s="21">
        <v>4768</v>
      </c>
      <c r="E42" s="22">
        <v>48.00755033557047</v>
      </c>
      <c r="F42" s="23">
        <v>11.26258389261745</v>
      </c>
      <c r="G42" s="22">
        <v>25.179153266477613</v>
      </c>
      <c r="H42" s="6"/>
      <c r="I42" s="21">
        <v>4459</v>
      </c>
      <c r="J42" s="21">
        <v>80777</v>
      </c>
      <c r="K42" s="21">
        <v>1020</v>
      </c>
      <c r="L42" s="22">
        <v>41.37254901960784</v>
      </c>
      <c r="M42" s="39">
        <v>13.23529411764706</v>
      </c>
      <c r="N42" s="39">
        <v>12.627356797108087</v>
      </c>
    </row>
    <row r="43" spans="1:14" s="1" customFormat="1" ht="9.75" customHeight="1">
      <c r="A43" s="13" t="s">
        <v>35</v>
      </c>
      <c r="B43" s="20">
        <v>45878</v>
      </c>
      <c r="C43" s="21">
        <v>191796</v>
      </c>
      <c r="D43" s="21">
        <v>4676</v>
      </c>
      <c r="E43" s="22">
        <v>48.13943541488452</v>
      </c>
      <c r="F43" s="23">
        <v>9.08896492728828</v>
      </c>
      <c r="G43" s="22">
        <v>24.380070491563956</v>
      </c>
      <c r="H43" s="6"/>
      <c r="I43" s="21">
        <v>4578</v>
      </c>
      <c r="J43" s="21">
        <v>91347</v>
      </c>
      <c r="K43" s="21">
        <v>1150</v>
      </c>
      <c r="L43" s="22">
        <v>41.56521739130435</v>
      </c>
      <c r="M43" s="39">
        <v>12.434782608695652</v>
      </c>
      <c r="N43" s="39">
        <v>12.589357067008223</v>
      </c>
    </row>
    <row r="44" spans="1:14" s="1" customFormat="1" ht="9.75" customHeight="1">
      <c r="A44" s="13" t="s">
        <v>36</v>
      </c>
      <c r="B44" s="20">
        <v>47170</v>
      </c>
      <c r="C44" s="21">
        <v>197146</v>
      </c>
      <c r="D44" s="21">
        <v>4498</v>
      </c>
      <c r="E44" s="22">
        <v>48.0658070253446</v>
      </c>
      <c r="F44" s="23">
        <v>8.025789239662071</v>
      </c>
      <c r="G44" s="22">
        <v>22.81557830237489</v>
      </c>
      <c r="H44" s="6"/>
      <c r="I44" s="21">
        <v>5257</v>
      </c>
      <c r="J44" s="21">
        <v>104914</v>
      </c>
      <c r="K44" s="21">
        <v>1311</v>
      </c>
      <c r="L44" s="22">
        <v>41.571319603356216</v>
      </c>
      <c r="M44" s="39">
        <v>12.585812356979407</v>
      </c>
      <c r="N44" s="39">
        <v>12.49594906304211</v>
      </c>
    </row>
    <row r="45" spans="1:14" s="1" customFormat="1" ht="9.75" customHeight="1">
      <c r="A45" s="13" t="s">
        <v>37</v>
      </c>
      <c r="B45" s="20">
        <v>48343</v>
      </c>
      <c r="C45" s="21">
        <v>199907</v>
      </c>
      <c r="D45" s="21">
        <v>4418</v>
      </c>
      <c r="E45" s="22">
        <v>48.211860570393846</v>
      </c>
      <c r="F45" s="23">
        <v>12.675418741511995</v>
      </c>
      <c r="G45" s="22">
        <v>22.10027662863231</v>
      </c>
      <c r="H45" s="6"/>
      <c r="I45" s="21">
        <v>5946</v>
      </c>
      <c r="J45" s="21">
        <v>117962</v>
      </c>
      <c r="K45" s="21">
        <v>1414</v>
      </c>
      <c r="L45" s="22">
        <v>41.654879773691654</v>
      </c>
      <c r="M45" s="39">
        <v>13.083451202263083</v>
      </c>
      <c r="N45" s="39">
        <v>11.9869110391482</v>
      </c>
    </row>
    <row r="46" spans="1:14" s="1" customFormat="1" ht="9.75" customHeight="1">
      <c r="A46" s="36" t="s">
        <v>3</v>
      </c>
      <c r="B46" s="20">
        <v>47395</v>
      </c>
      <c r="C46" s="21">
        <v>201286</v>
      </c>
      <c r="D46" s="21">
        <v>4421</v>
      </c>
      <c r="E46" s="22">
        <v>48.4731961094775</v>
      </c>
      <c r="F46" s="23">
        <v>11.219181180728341</v>
      </c>
      <c r="G46" s="22">
        <v>21.963772939995827</v>
      </c>
      <c r="H46" s="6"/>
      <c r="I46" s="21">
        <v>6523</v>
      </c>
      <c r="J46" s="21">
        <v>133005</v>
      </c>
      <c r="K46" s="21">
        <v>1539</v>
      </c>
      <c r="L46" s="22">
        <v>42.30019493177387</v>
      </c>
      <c r="M46" s="39">
        <v>12.345679012345679</v>
      </c>
      <c r="N46" s="39">
        <v>11.570993571670238</v>
      </c>
    </row>
    <row r="47" spans="1:14" s="1" customFormat="1" ht="9.75" customHeight="1">
      <c r="A47" s="13" t="s">
        <v>38</v>
      </c>
      <c r="B47" s="20">
        <v>47569</v>
      </c>
      <c r="C47" s="21">
        <v>204633</v>
      </c>
      <c r="D47" s="21">
        <v>4391</v>
      </c>
      <c r="E47" s="22">
        <v>48.34889546800273</v>
      </c>
      <c r="F47" s="23">
        <v>11.637440218629013</v>
      </c>
      <c r="G47" s="22">
        <v>21.457927118304475</v>
      </c>
      <c r="H47" s="6"/>
      <c r="I47" s="21">
        <v>6931</v>
      </c>
      <c r="J47" s="21">
        <v>139397</v>
      </c>
      <c r="K47" s="21">
        <v>1594</v>
      </c>
      <c r="L47" s="22">
        <v>42.848180677540775</v>
      </c>
      <c r="M47" s="39">
        <v>13.864491844416563</v>
      </c>
      <c r="N47" s="39">
        <v>11.434966319217775</v>
      </c>
    </row>
    <row r="48" spans="1:14" s="1" customFormat="1" ht="9.75" customHeight="1">
      <c r="A48" s="13" t="s">
        <v>39</v>
      </c>
      <c r="B48" s="20">
        <v>45614</v>
      </c>
      <c r="C48" s="21">
        <v>205126</v>
      </c>
      <c r="D48" s="21">
        <v>4420</v>
      </c>
      <c r="E48" s="22">
        <v>48.34841628959276</v>
      </c>
      <c r="F48" s="23">
        <v>11.380090497737557</v>
      </c>
      <c r="G48" s="22">
        <v>21.54773163811511</v>
      </c>
      <c r="H48" s="6"/>
      <c r="I48" s="21">
        <v>6284</v>
      </c>
      <c r="J48" s="21">
        <v>143719</v>
      </c>
      <c r="K48" s="21">
        <v>1685</v>
      </c>
      <c r="L48" s="22">
        <v>44.09495548961424</v>
      </c>
      <c r="M48" s="39">
        <v>12.997032640949554</v>
      </c>
      <c r="N48" s="39">
        <v>11.724267494207448</v>
      </c>
    </row>
    <row r="49" spans="1:14" s="1" customFormat="1" ht="9.75" customHeight="1">
      <c r="A49" s="13" t="s">
        <v>40</v>
      </c>
      <c r="B49" s="20">
        <v>45034</v>
      </c>
      <c r="C49" s="21">
        <v>206230</v>
      </c>
      <c r="D49" s="21">
        <v>4469</v>
      </c>
      <c r="E49" s="22">
        <v>48.422465876034906</v>
      </c>
      <c r="F49" s="23">
        <v>11.367196240769747</v>
      </c>
      <c r="G49" s="22">
        <v>21.669980119284297</v>
      </c>
      <c r="H49" s="6"/>
      <c r="I49" s="21">
        <v>6361</v>
      </c>
      <c r="J49" s="21">
        <v>147172</v>
      </c>
      <c r="K49" s="21">
        <v>1732</v>
      </c>
      <c r="L49" s="22">
        <v>44.86143187066974</v>
      </c>
      <c r="M49" s="39">
        <v>11.48960739030023</v>
      </c>
      <c r="N49" s="39">
        <v>11.768542929361564</v>
      </c>
    </row>
    <row r="50" spans="1:14" s="1" customFormat="1" ht="9.75" customHeight="1">
      <c r="A50" s="13" t="s">
        <v>41</v>
      </c>
      <c r="B50" s="20">
        <v>44712</v>
      </c>
      <c r="C50" s="21">
        <v>207151</v>
      </c>
      <c r="D50" s="21">
        <v>4520</v>
      </c>
      <c r="E50" s="22">
        <v>47.98672566371681</v>
      </c>
      <c r="F50" s="23">
        <v>11.061946902654867</v>
      </c>
      <c r="G50" s="22">
        <v>21.81983191005595</v>
      </c>
      <c r="H50" s="6"/>
      <c r="I50" s="21">
        <v>6511</v>
      </c>
      <c r="J50" s="21">
        <v>150911</v>
      </c>
      <c r="K50" s="21">
        <v>1795</v>
      </c>
      <c r="L50" s="22">
        <v>45.45961002785515</v>
      </c>
      <c r="M50" s="39">
        <v>10.529247910863509</v>
      </c>
      <c r="N50" s="39">
        <v>11.894427841575498</v>
      </c>
    </row>
    <row r="51" spans="1:14" s="1" customFormat="1" ht="9.75" customHeight="1">
      <c r="A51" s="13" t="s">
        <v>42</v>
      </c>
      <c r="B51" s="20">
        <v>43799</v>
      </c>
      <c r="C51" s="21">
        <v>209830</v>
      </c>
      <c r="D51" s="21">
        <v>4556</v>
      </c>
      <c r="E51" s="22">
        <v>48.3099209833187</v>
      </c>
      <c r="F51" s="23">
        <v>10.996488147497805</v>
      </c>
      <c r="G51" s="22">
        <v>21.712815136062524</v>
      </c>
      <c r="H51" s="6"/>
      <c r="I51" s="21">
        <v>6327</v>
      </c>
      <c r="J51" s="21">
        <v>156178</v>
      </c>
      <c r="K51" s="21">
        <v>1821</v>
      </c>
      <c r="L51" s="22">
        <v>45.46952224052718</v>
      </c>
      <c r="M51" s="39">
        <v>12.13618890719385</v>
      </c>
      <c r="N51" s="39">
        <v>11.659772823316985</v>
      </c>
    </row>
    <row r="52" spans="1:14" s="1" customFormat="1" ht="9.75" customHeight="1">
      <c r="A52" s="13" t="s">
        <v>43</v>
      </c>
      <c r="B52" s="20">
        <v>42740</v>
      </c>
      <c r="C52" s="21">
        <v>213005</v>
      </c>
      <c r="D52" s="21">
        <v>4620</v>
      </c>
      <c r="E52" s="22">
        <v>48.35497835497836</v>
      </c>
      <c r="F52" s="23">
        <v>10.216450216450216</v>
      </c>
      <c r="G52" s="22">
        <v>21.689631698786414</v>
      </c>
      <c r="H52" s="6"/>
      <c r="I52" s="21">
        <v>6430</v>
      </c>
      <c r="J52" s="21">
        <v>162112</v>
      </c>
      <c r="K52" s="21">
        <v>1891</v>
      </c>
      <c r="L52" s="22">
        <v>45.795875198307776</v>
      </c>
      <c r="M52" s="39">
        <v>12.162876784769963</v>
      </c>
      <c r="N52" s="39">
        <v>11.664774970390841</v>
      </c>
    </row>
    <row r="53" spans="1:14" s="1" customFormat="1" ht="9.75" customHeight="1">
      <c r="A53" s="13" t="s">
        <v>44</v>
      </c>
      <c r="B53" s="20">
        <v>38996</v>
      </c>
      <c r="C53" s="21">
        <v>216000</v>
      </c>
      <c r="D53" s="21">
        <v>4673</v>
      </c>
      <c r="E53" s="22">
        <v>48.36293601540766</v>
      </c>
      <c r="F53" s="23">
        <v>9.52279049860903</v>
      </c>
      <c r="G53" s="22">
        <v>21.63425925925926</v>
      </c>
      <c r="H53" s="6"/>
      <c r="I53" s="21">
        <v>8865</v>
      </c>
      <c r="J53" s="21">
        <v>168127</v>
      </c>
      <c r="K53" s="21">
        <v>1982</v>
      </c>
      <c r="L53" s="22">
        <v>46.064581231079714</v>
      </c>
      <c r="M53" s="39">
        <v>10.141271442986882</v>
      </c>
      <c r="N53" s="39">
        <v>11.788707346232313</v>
      </c>
    </row>
    <row r="54" spans="1:14" s="1" customFormat="1" ht="9.75" customHeight="1">
      <c r="A54" s="13" t="s">
        <v>45</v>
      </c>
      <c r="B54" s="20">
        <v>37992</v>
      </c>
      <c r="C54" s="21">
        <v>219535</v>
      </c>
      <c r="D54" s="21">
        <v>4750</v>
      </c>
      <c r="E54" s="22">
        <v>48.37894736842105</v>
      </c>
      <c r="F54" s="23">
        <v>8.336842105263157</v>
      </c>
      <c r="G54" s="22">
        <v>21.636641082287564</v>
      </c>
      <c r="H54" s="6"/>
      <c r="I54" s="21">
        <v>8771</v>
      </c>
      <c r="J54" s="21">
        <v>178303</v>
      </c>
      <c r="K54" s="21">
        <v>2064</v>
      </c>
      <c r="L54" s="22">
        <v>46.31782945736434</v>
      </c>
      <c r="M54" s="39">
        <v>10.077519379844961</v>
      </c>
      <c r="N54" s="39">
        <v>11.575800743677897</v>
      </c>
    </row>
    <row r="55" spans="1:14" s="1" customFormat="1" ht="9.75" customHeight="1">
      <c r="A55" s="13" t="s">
        <v>46</v>
      </c>
      <c r="B55" s="20">
        <v>37091</v>
      </c>
      <c r="C55" s="21">
        <v>224458</v>
      </c>
      <c r="D55" s="21">
        <v>4857</v>
      </c>
      <c r="E55" s="22">
        <v>48.40436483425983</v>
      </c>
      <c r="F55" s="23">
        <v>7.226683137739346</v>
      </c>
      <c r="G55" s="22">
        <v>21.638792112555578</v>
      </c>
      <c r="H55" s="6"/>
      <c r="I55" s="21">
        <v>8942</v>
      </c>
      <c r="J55" s="21">
        <v>197553</v>
      </c>
      <c r="K55" s="21">
        <v>2168</v>
      </c>
      <c r="L55" s="22">
        <v>46.678966789667896</v>
      </c>
      <c r="M55" s="39">
        <v>8.394833948339484</v>
      </c>
      <c r="N55" s="39">
        <v>10.974270195846179</v>
      </c>
    </row>
    <row r="56" spans="1:14" s="1" customFormat="1" ht="9.75" customHeight="1">
      <c r="A56" s="36" t="s">
        <v>4</v>
      </c>
      <c r="B56" s="20">
        <v>36173</v>
      </c>
      <c r="C56" s="21">
        <v>230348</v>
      </c>
      <c r="D56" s="21">
        <v>4926</v>
      </c>
      <c r="E56" s="22">
        <v>48.45716605765327</v>
      </c>
      <c r="F56" s="23">
        <v>5.887129516849371</v>
      </c>
      <c r="G56" s="22">
        <v>21.385034816885753</v>
      </c>
      <c r="H56" s="6"/>
      <c r="I56" s="21">
        <v>9193</v>
      </c>
      <c r="J56" s="21">
        <v>208666</v>
      </c>
      <c r="K56" s="21">
        <v>2287</v>
      </c>
      <c r="L56" s="22">
        <v>46.873633581110624</v>
      </c>
      <c r="M56" s="39">
        <v>7.433318758198514</v>
      </c>
      <c r="N56" s="39">
        <v>10.960098914054038</v>
      </c>
    </row>
    <row r="57" spans="1:14" s="1" customFormat="1" ht="9.75" customHeight="1">
      <c r="A57" s="13" t="s">
        <v>47</v>
      </c>
      <c r="B57" s="20">
        <v>35356</v>
      </c>
      <c r="C57" s="21">
        <v>239762</v>
      </c>
      <c r="D57" s="21">
        <v>4974</v>
      </c>
      <c r="E57" s="22">
        <v>48.492159227985525</v>
      </c>
      <c r="F57" s="23">
        <v>5.287494973864093</v>
      </c>
      <c r="G57" s="22">
        <v>20.74557269292048</v>
      </c>
      <c r="H57" s="6"/>
      <c r="I57" s="21">
        <v>9437</v>
      </c>
      <c r="J57" s="21">
        <v>225920</v>
      </c>
      <c r="K57" s="21">
        <v>2422</v>
      </c>
      <c r="L57" s="22">
        <v>47.06853839801817</v>
      </c>
      <c r="M57" s="39">
        <v>7.390586292320396</v>
      </c>
      <c r="N57" s="39">
        <v>10.720609065155807</v>
      </c>
    </row>
    <row r="58" spans="1:14" s="1" customFormat="1" ht="9.75" customHeight="1">
      <c r="A58" s="13" t="s">
        <v>48</v>
      </c>
      <c r="B58" s="20">
        <v>34583</v>
      </c>
      <c r="C58" s="21">
        <v>250110</v>
      </c>
      <c r="D58" s="21">
        <v>4970</v>
      </c>
      <c r="E58" s="22">
        <v>48.51106639839034</v>
      </c>
      <c r="F58" s="23">
        <v>4.466800804828973</v>
      </c>
      <c r="G58" s="22">
        <v>19.871256647075285</v>
      </c>
      <c r="H58" s="6"/>
      <c r="I58" s="21">
        <v>9656</v>
      </c>
      <c r="J58" s="21">
        <v>235429</v>
      </c>
      <c r="K58" s="21">
        <v>2530</v>
      </c>
      <c r="L58" s="22">
        <v>47.27272727272727</v>
      </c>
      <c r="M58" s="39">
        <v>6.91699604743083</v>
      </c>
      <c r="N58" s="39">
        <v>10.746339660789452</v>
      </c>
    </row>
    <row r="59" spans="1:14" s="1" customFormat="1" ht="9.75" customHeight="1">
      <c r="A59" s="13" t="s">
        <v>49</v>
      </c>
      <c r="B59" s="20">
        <v>33982</v>
      </c>
      <c r="C59" s="21">
        <v>254324</v>
      </c>
      <c r="D59" s="21">
        <v>4927</v>
      </c>
      <c r="E59" s="22">
        <v>48.54881266490765</v>
      </c>
      <c r="F59" s="23">
        <v>3.85630200933631</v>
      </c>
      <c r="G59" s="22">
        <v>19.37292587408188</v>
      </c>
      <c r="H59" s="6"/>
      <c r="I59" s="21">
        <v>9781</v>
      </c>
      <c r="J59" s="21">
        <v>238074</v>
      </c>
      <c r="K59" s="21">
        <v>2629</v>
      </c>
      <c r="L59" s="22">
        <v>47.47052111068847</v>
      </c>
      <c r="M59" s="39">
        <v>7.189045264359072</v>
      </c>
      <c r="N59" s="39">
        <v>11.042785016423464</v>
      </c>
    </row>
    <row r="60" spans="1:14" s="1" customFormat="1" ht="9.75" customHeight="1">
      <c r="A60" s="13" t="s">
        <v>50</v>
      </c>
      <c r="B60" s="34">
        <v>33233</v>
      </c>
      <c r="C60" s="26">
        <v>255575</v>
      </c>
      <c r="D60" s="26">
        <v>4835</v>
      </c>
      <c r="E60" s="27">
        <v>48.58324715615305</v>
      </c>
      <c r="F60" s="28">
        <v>2.9782833505687694</v>
      </c>
      <c r="G60" s="27">
        <v>18.918125794776486</v>
      </c>
      <c r="H60" s="6"/>
      <c r="I60" s="26">
        <v>9827</v>
      </c>
      <c r="J60" s="26">
        <v>249767</v>
      </c>
      <c r="K60" s="26">
        <v>2779</v>
      </c>
      <c r="L60" s="27">
        <v>47.53508456279237</v>
      </c>
      <c r="M60" s="12">
        <v>5.613530046779417</v>
      </c>
      <c r="N60" s="12">
        <v>11.12636977663182</v>
      </c>
    </row>
    <row r="61" spans="1:14" s="1" customFormat="1" ht="3" customHeight="1">
      <c r="A61" s="17"/>
      <c r="B61" s="33"/>
      <c r="C61" s="29"/>
      <c r="D61" s="29"/>
      <c r="E61" s="30"/>
      <c r="F61" s="31"/>
      <c r="G61" s="30"/>
      <c r="H61" s="32"/>
      <c r="I61" s="29"/>
      <c r="J61" s="29"/>
      <c r="K61" s="29"/>
      <c r="L61" s="30"/>
      <c r="M61" s="40"/>
      <c r="N61" s="40"/>
    </row>
    <row r="62" spans="1:14" s="1" customFormat="1" ht="3" customHeight="1">
      <c r="A62" s="13"/>
      <c r="B62" s="34"/>
      <c r="C62" s="26"/>
      <c r="D62" s="26"/>
      <c r="E62" s="27"/>
      <c r="F62" s="28"/>
      <c r="G62" s="27"/>
      <c r="H62" s="6"/>
      <c r="I62" s="26"/>
      <c r="J62" s="26"/>
      <c r="K62" s="26"/>
      <c r="L62" s="27"/>
      <c r="M62" s="27"/>
      <c r="N62" s="27"/>
    </row>
    <row r="63" spans="1:14" s="5" customFormat="1" ht="15" customHeight="1">
      <c r="A63" s="66" t="s">
        <v>88</v>
      </c>
      <c r="B63" s="66"/>
      <c r="C63" s="66"/>
      <c r="D63" s="66"/>
      <c r="E63" s="66"/>
      <c r="F63" s="66"/>
      <c r="G63" s="66"/>
      <c r="H63" s="66"/>
      <c r="I63" s="66"/>
      <c r="J63" s="66"/>
      <c r="K63" s="66"/>
      <c r="L63" s="66"/>
      <c r="M63" s="66"/>
      <c r="N63" s="66"/>
    </row>
    <row r="64" spans="1:14" s="51" customFormat="1" ht="19.5" customHeight="1">
      <c r="A64" s="53" t="s">
        <v>89</v>
      </c>
      <c r="B64" s="53"/>
      <c r="C64" s="53"/>
      <c r="D64" s="53"/>
      <c r="E64" s="53"/>
      <c r="F64" s="53"/>
      <c r="G64" s="53"/>
      <c r="H64" s="53"/>
      <c r="I64" s="53"/>
      <c r="J64" s="53"/>
      <c r="K64" s="53"/>
      <c r="L64" s="53"/>
      <c r="M64" s="53"/>
      <c r="N64" s="53"/>
    </row>
    <row r="65" spans="1:14" s="51" customFormat="1" ht="19.5" customHeight="1">
      <c r="A65" s="65" t="s">
        <v>92</v>
      </c>
      <c r="B65" s="65"/>
      <c r="C65" s="65"/>
      <c r="D65" s="65"/>
      <c r="E65" s="65"/>
      <c r="F65" s="65"/>
      <c r="G65" s="65"/>
      <c r="H65" s="65"/>
      <c r="I65" s="65"/>
      <c r="J65" s="65"/>
      <c r="K65" s="65"/>
      <c r="L65" s="65"/>
      <c r="M65" s="65"/>
      <c r="N65" s="65"/>
    </row>
    <row r="66" spans="1:14" s="51" customFormat="1" ht="19.5" customHeight="1">
      <c r="A66" s="65" t="s">
        <v>90</v>
      </c>
      <c r="B66" s="65"/>
      <c r="C66" s="65"/>
      <c r="D66" s="65"/>
      <c r="E66" s="65"/>
      <c r="F66" s="65"/>
      <c r="G66" s="65"/>
      <c r="H66" s="65"/>
      <c r="I66" s="65"/>
      <c r="J66" s="65"/>
      <c r="K66" s="65"/>
      <c r="L66" s="65"/>
      <c r="M66" s="65"/>
      <c r="N66" s="65"/>
    </row>
    <row r="67" spans="1:14" s="52" customFormat="1" ht="9.75" customHeight="1">
      <c r="A67" s="64" t="s">
        <v>91</v>
      </c>
      <c r="B67" s="64"/>
      <c r="C67" s="64"/>
      <c r="D67" s="64"/>
      <c r="E67" s="64"/>
      <c r="F67" s="64"/>
      <c r="G67" s="64"/>
      <c r="H67" s="64"/>
      <c r="I67" s="64"/>
      <c r="J67" s="64"/>
      <c r="K67" s="64"/>
      <c r="L67" s="64"/>
      <c r="M67" s="64"/>
      <c r="N67" s="64"/>
    </row>
  </sheetData>
  <sheetProtection/>
  <mergeCells count="23">
    <mergeCell ref="A4:N5"/>
    <mergeCell ref="B7:G7"/>
    <mergeCell ref="K9:K11"/>
    <mergeCell ref="L9:L11"/>
    <mergeCell ref="A7:A11"/>
    <mergeCell ref="K8:M8"/>
    <mergeCell ref="D8:F8"/>
    <mergeCell ref="A67:N67"/>
    <mergeCell ref="A66:N66"/>
    <mergeCell ref="I8:I11"/>
    <mergeCell ref="E9:E11"/>
    <mergeCell ref="G8:G11"/>
    <mergeCell ref="A65:N65"/>
    <mergeCell ref="A63:N63"/>
    <mergeCell ref="F9:F11"/>
    <mergeCell ref="C8:C11"/>
    <mergeCell ref="M9:M11"/>
    <mergeCell ref="A64:N64"/>
    <mergeCell ref="J8:J11"/>
    <mergeCell ref="N8:N11"/>
    <mergeCell ref="I7:N7"/>
    <mergeCell ref="B8:B11"/>
    <mergeCell ref="D9:D11"/>
  </mergeCells>
  <printOptions/>
  <pageMargins left="0.5905511811023623" right="0.5905511811023623" top="0.7874015748031497" bottom="0.7874015748031497" header="0" footer="0"/>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3:N127"/>
  <sheetViews>
    <sheetView tabSelected="1" zoomScalePageLayoutView="0" workbookViewId="0" topLeftCell="A1">
      <selection activeCell="A4" sqref="A4:N5"/>
    </sheetView>
  </sheetViews>
  <sheetFormatPr defaultColWidth="9.140625" defaultRowHeight="12.75"/>
  <cols>
    <col min="1" max="1" width="8.28125" style="2" customWidth="1"/>
    <col min="2" max="2" width="6.57421875" style="2" customWidth="1"/>
    <col min="3" max="3" width="7.28125" style="2" customWidth="1"/>
    <col min="4" max="4" width="7.421875" style="2" customWidth="1"/>
    <col min="5" max="5" width="6.7109375" style="2" customWidth="1"/>
    <col min="6" max="6" width="6.28125" style="2" customWidth="1"/>
    <col min="7" max="7" width="5.57421875" style="2" customWidth="1"/>
    <col min="8" max="8" width="0.85546875" style="2" customWidth="1"/>
    <col min="9" max="9" width="5.7109375" style="2" customWidth="1"/>
    <col min="10" max="10" width="7.421875" style="2" customWidth="1"/>
    <col min="11" max="11" width="8.00390625" style="2" customWidth="1"/>
    <col min="12" max="12" width="6.7109375" style="2" customWidth="1"/>
    <col min="13" max="13" width="6.140625" style="2" customWidth="1"/>
    <col min="14" max="14" width="7.57421875" style="2" customWidth="1"/>
    <col min="15" max="16384" width="9.140625" style="2" customWidth="1"/>
  </cols>
  <sheetData>
    <row r="1" s="47" customFormat="1" ht="12.75" customHeight="1"/>
    <row r="2" s="47" customFormat="1" ht="12.75" customHeight="1"/>
    <row r="3" ht="12.75" customHeight="1">
      <c r="A3" s="48"/>
    </row>
    <row r="4" spans="1:14" s="3" customFormat="1" ht="20.25" customHeight="1">
      <c r="A4" s="67" t="s">
        <v>106</v>
      </c>
      <c r="B4" s="67"/>
      <c r="C4" s="67"/>
      <c r="D4" s="67"/>
      <c r="E4" s="67"/>
      <c r="F4" s="67"/>
      <c r="G4" s="67"/>
      <c r="H4" s="67"/>
      <c r="I4" s="67"/>
      <c r="J4" s="67"/>
      <c r="K4" s="67"/>
      <c r="L4" s="67"/>
      <c r="M4" s="67"/>
      <c r="N4" s="67"/>
    </row>
    <row r="5" spans="1:14" ht="12" customHeight="1">
      <c r="A5" s="67"/>
      <c r="B5" s="67"/>
      <c r="C5" s="67"/>
      <c r="D5" s="67"/>
      <c r="E5" s="67"/>
      <c r="F5" s="67"/>
      <c r="G5" s="67"/>
      <c r="H5" s="67"/>
      <c r="I5" s="67"/>
      <c r="J5" s="67"/>
      <c r="K5" s="67"/>
      <c r="L5" s="67"/>
      <c r="M5" s="67"/>
      <c r="N5" s="67"/>
    </row>
    <row r="6" spans="1:14" ht="6" customHeight="1">
      <c r="A6" s="43"/>
      <c r="B6" s="43"/>
      <c r="C6" s="43"/>
      <c r="D6" s="43"/>
      <c r="E6" s="43"/>
      <c r="F6" s="43"/>
      <c r="G6" s="43"/>
      <c r="H6" s="43"/>
      <c r="I6" s="42"/>
      <c r="J6" s="42"/>
      <c r="K6" s="42"/>
      <c r="L6" s="42"/>
      <c r="M6" s="42"/>
      <c r="N6" s="42"/>
    </row>
    <row r="7" spans="1:14" s="1" customFormat="1" ht="12" customHeight="1">
      <c r="A7" s="69" t="s">
        <v>94</v>
      </c>
      <c r="B7" s="71" t="s">
        <v>95</v>
      </c>
      <c r="C7" s="71"/>
      <c r="D7" s="71"/>
      <c r="E7" s="71"/>
      <c r="F7" s="71"/>
      <c r="G7" s="71"/>
      <c r="H7" s="49"/>
      <c r="I7" s="72" t="s">
        <v>96</v>
      </c>
      <c r="J7" s="72"/>
      <c r="K7" s="72"/>
      <c r="L7" s="72"/>
      <c r="M7" s="72"/>
      <c r="N7" s="72"/>
    </row>
    <row r="8" spans="1:14" s="1" customFormat="1" ht="12" customHeight="1">
      <c r="A8" s="66"/>
      <c r="B8" s="73" t="s">
        <v>97</v>
      </c>
      <c r="C8" s="73" t="s">
        <v>100</v>
      </c>
      <c r="D8" s="72" t="s">
        <v>99</v>
      </c>
      <c r="E8" s="72"/>
      <c r="F8" s="72"/>
      <c r="G8" s="76" t="s">
        <v>102</v>
      </c>
      <c r="H8" s="8"/>
      <c r="I8" s="73" t="s">
        <v>97</v>
      </c>
      <c r="J8" s="73" t="s">
        <v>100</v>
      </c>
      <c r="K8" s="72" t="s">
        <v>99</v>
      </c>
      <c r="L8" s="72"/>
      <c r="M8" s="72"/>
      <c r="N8" s="76" t="s">
        <v>102</v>
      </c>
    </row>
    <row r="9" spans="1:14" s="1" customFormat="1" ht="12.75" customHeight="1">
      <c r="A9" s="66"/>
      <c r="B9" s="74"/>
      <c r="C9" s="74"/>
      <c r="D9" s="73" t="s">
        <v>98</v>
      </c>
      <c r="E9" s="73" t="s">
        <v>101</v>
      </c>
      <c r="F9" s="73" t="s">
        <v>104</v>
      </c>
      <c r="G9" s="77"/>
      <c r="H9" s="45"/>
      <c r="I9" s="74"/>
      <c r="J9" s="74"/>
      <c r="K9" s="73" t="s">
        <v>98</v>
      </c>
      <c r="L9" s="73" t="s">
        <v>101</v>
      </c>
      <c r="M9" s="73" t="s">
        <v>104</v>
      </c>
      <c r="N9" s="77"/>
    </row>
    <row r="10" spans="1:14" s="1" customFormat="1" ht="12">
      <c r="A10" s="66"/>
      <c r="B10" s="74"/>
      <c r="C10" s="74"/>
      <c r="D10" s="74"/>
      <c r="E10" s="74"/>
      <c r="F10" s="74"/>
      <c r="G10" s="77"/>
      <c r="H10" s="8"/>
      <c r="I10" s="74"/>
      <c r="J10" s="74"/>
      <c r="K10" s="74"/>
      <c r="L10" s="74"/>
      <c r="M10" s="74"/>
      <c r="N10" s="77"/>
    </row>
    <row r="11" spans="1:14" s="1" customFormat="1" ht="23.25" customHeight="1">
      <c r="A11" s="70"/>
      <c r="B11" s="75"/>
      <c r="C11" s="75"/>
      <c r="D11" s="75"/>
      <c r="E11" s="75"/>
      <c r="F11" s="75"/>
      <c r="G11" s="78"/>
      <c r="H11" s="46"/>
      <c r="I11" s="75"/>
      <c r="J11" s="75"/>
      <c r="K11" s="75"/>
      <c r="L11" s="75"/>
      <c r="M11" s="75"/>
      <c r="N11" s="78"/>
    </row>
    <row r="12" spans="1:14" s="1" customFormat="1" ht="3" customHeight="1">
      <c r="A12" s="7"/>
      <c r="B12" s="9"/>
      <c r="C12" s="9"/>
      <c r="D12" s="19"/>
      <c r="E12" s="19"/>
      <c r="F12" s="19"/>
      <c r="G12" s="19"/>
      <c r="H12" s="18"/>
      <c r="I12" s="19"/>
      <c r="J12" s="19"/>
      <c r="K12" s="19"/>
      <c r="L12" s="19"/>
      <c r="M12" s="19"/>
      <c r="N12" s="19"/>
    </row>
    <row r="13" spans="1:14" s="4" customFormat="1" ht="9.75" customHeight="1">
      <c r="A13" s="13" t="s">
        <v>51</v>
      </c>
      <c r="B13" s="34">
        <v>32625</v>
      </c>
      <c r="C13" s="26">
        <v>271307</v>
      </c>
      <c r="D13" s="26">
        <v>4735</v>
      </c>
      <c r="E13" s="27">
        <v>48.59556494192186</v>
      </c>
      <c r="F13" s="28">
        <v>2.5131995776135163</v>
      </c>
      <c r="G13" s="12">
        <v>17.452553749073925</v>
      </c>
      <c r="H13" s="6"/>
      <c r="I13" s="26">
        <v>9911</v>
      </c>
      <c r="J13" s="26">
        <v>247675</v>
      </c>
      <c r="K13" s="26">
        <v>2870</v>
      </c>
      <c r="L13" s="12">
        <v>47.63066202090592</v>
      </c>
      <c r="M13" s="12">
        <v>5.818815331010454</v>
      </c>
      <c r="N13" s="12">
        <v>11.587766225900877</v>
      </c>
    </row>
    <row r="14" spans="1:14" s="4" customFormat="1" ht="9.75" customHeight="1">
      <c r="A14" s="13" t="s">
        <v>52</v>
      </c>
      <c r="B14" s="34">
        <v>31995</v>
      </c>
      <c r="C14" s="26">
        <v>271747</v>
      </c>
      <c r="D14" s="26">
        <v>4649</v>
      </c>
      <c r="E14" s="27">
        <v>48.526564852656485</v>
      </c>
      <c r="F14" s="28">
        <v>2.194020219402022</v>
      </c>
      <c r="G14" s="12">
        <v>17.107824557400818</v>
      </c>
      <c r="H14" s="6"/>
      <c r="I14" s="26">
        <v>9970</v>
      </c>
      <c r="J14" s="26">
        <v>256978</v>
      </c>
      <c r="K14" s="26">
        <v>2939</v>
      </c>
      <c r="L14" s="12">
        <v>47.805375978223886</v>
      </c>
      <c r="M14" s="12">
        <v>6.907111262334127</v>
      </c>
      <c r="N14" s="12">
        <v>11.436776689055094</v>
      </c>
    </row>
    <row r="15" spans="1:14" s="4" customFormat="1" ht="9.75" customHeight="1">
      <c r="A15" s="13" t="s">
        <v>53</v>
      </c>
      <c r="B15" s="34">
        <v>31228</v>
      </c>
      <c r="C15" s="26">
        <v>269279</v>
      </c>
      <c r="D15" s="26">
        <v>4562</v>
      </c>
      <c r="E15" s="27">
        <v>48.553266111354674</v>
      </c>
      <c r="F15" s="28">
        <v>1.31521262604121</v>
      </c>
      <c r="G15" s="12">
        <v>16.941536473323207</v>
      </c>
      <c r="H15" s="6"/>
      <c r="I15" s="26">
        <v>9985</v>
      </c>
      <c r="J15" s="26">
        <v>261944</v>
      </c>
      <c r="K15" s="26">
        <v>2923</v>
      </c>
      <c r="L15" s="12">
        <v>47.75915155661991</v>
      </c>
      <c r="M15" s="12">
        <v>7.49230242901129</v>
      </c>
      <c r="N15" s="12">
        <v>11.158873652383715</v>
      </c>
    </row>
    <row r="16" spans="1:14" s="4" customFormat="1" ht="9.75" customHeight="1">
      <c r="A16" s="13" t="s">
        <v>54</v>
      </c>
      <c r="B16" s="34">
        <v>30786</v>
      </c>
      <c r="C16" s="26">
        <v>275199</v>
      </c>
      <c r="D16" s="26">
        <v>4507</v>
      </c>
      <c r="E16" s="27">
        <v>48.59108054138008</v>
      </c>
      <c r="F16" s="28">
        <v>1.309074772575993</v>
      </c>
      <c r="G16" s="12">
        <v>16.377239742876974</v>
      </c>
      <c r="H16" s="6"/>
      <c r="I16" s="26">
        <v>10016</v>
      </c>
      <c r="J16" s="26">
        <v>270829</v>
      </c>
      <c r="K16" s="26">
        <v>2900</v>
      </c>
      <c r="L16" s="12">
        <v>47.758620689655174</v>
      </c>
      <c r="M16" s="12">
        <v>8.275862068965518</v>
      </c>
      <c r="N16" s="12">
        <v>10.707863633510444</v>
      </c>
    </row>
    <row r="17" spans="1:14" s="4" customFormat="1" ht="9.75" customHeight="1">
      <c r="A17" s="13" t="s">
        <v>55</v>
      </c>
      <c r="B17" s="34">
        <v>30305</v>
      </c>
      <c r="C17" s="26">
        <v>273744</v>
      </c>
      <c r="D17" s="26">
        <v>4423</v>
      </c>
      <c r="E17" s="27">
        <v>48.60954103549627</v>
      </c>
      <c r="F17" s="28">
        <v>1.2208907981008366</v>
      </c>
      <c r="G17" s="12">
        <v>16.157431761061428</v>
      </c>
      <c r="H17" s="6"/>
      <c r="I17" s="26">
        <v>10063</v>
      </c>
      <c r="J17" s="26">
        <v>275003</v>
      </c>
      <c r="K17" s="26">
        <v>2885</v>
      </c>
      <c r="L17" s="12">
        <v>47.66031195840554</v>
      </c>
      <c r="M17" s="12">
        <v>8.838821490467938</v>
      </c>
      <c r="N17" s="12">
        <v>10.49079464587659</v>
      </c>
    </row>
    <row r="18" spans="1:14" s="1" customFormat="1" ht="10.5" customHeight="1">
      <c r="A18" s="37" t="s">
        <v>5</v>
      </c>
      <c r="B18" s="24">
        <v>29712</v>
      </c>
      <c r="C18" s="21">
        <v>279082</v>
      </c>
      <c r="D18" s="21">
        <v>4333</v>
      </c>
      <c r="E18" s="22">
        <v>48.672974844218786</v>
      </c>
      <c r="F18" s="23">
        <v>1.3471497807523656</v>
      </c>
      <c r="G18" s="39">
        <v>15.525902781261422</v>
      </c>
      <c r="H18" s="6"/>
      <c r="I18" s="21">
        <v>10064</v>
      </c>
      <c r="J18" s="21">
        <v>279967</v>
      </c>
      <c r="K18" s="21">
        <v>2856</v>
      </c>
      <c r="L18" s="39">
        <v>47.689075630252105</v>
      </c>
      <c r="M18" s="39">
        <v>9.24233193277311</v>
      </c>
      <c r="N18" s="39">
        <v>10.201202284554967</v>
      </c>
    </row>
    <row r="19" spans="1:14" s="1" customFormat="1" ht="10.5" customHeight="1">
      <c r="A19" s="10" t="s">
        <v>56</v>
      </c>
      <c r="B19" s="24">
        <v>29214</v>
      </c>
      <c r="C19" s="21">
        <v>276716</v>
      </c>
      <c r="D19" s="21">
        <v>4204</v>
      </c>
      <c r="E19" s="22">
        <v>48.6441484300666</v>
      </c>
      <c r="F19" s="23">
        <v>1.247312083729781</v>
      </c>
      <c r="G19" s="39">
        <v>15.192471703840761</v>
      </c>
      <c r="H19" s="6"/>
      <c r="I19" s="21">
        <v>10064</v>
      </c>
      <c r="J19" s="21">
        <v>282006</v>
      </c>
      <c r="K19" s="21">
        <v>2850</v>
      </c>
      <c r="L19" s="39">
        <v>47.614035087719294</v>
      </c>
      <c r="M19" s="39">
        <v>9.4420350877193</v>
      </c>
      <c r="N19" s="39">
        <v>10.106167953873323</v>
      </c>
    </row>
    <row r="20" spans="1:14" s="1" customFormat="1" ht="10.5" customHeight="1">
      <c r="A20" s="10" t="s">
        <v>57</v>
      </c>
      <c r="B20" s="25">
        <v>28727</v>
      </c>
      <c r="C20" s="26">
        <v>281311</v>
      </c>
      <c r="D20" s="26">
        <v>4062.756</v>
      </c>
      <c r="E20" s="27">
        <v>48.66154895839179</v>
      </c>
      <c r="F20" s="28">
        <v>1.1877897663556463</v>
      </c>
      <c r="G20" s="12">
        <v>14.442222309116957</v>
      </c>
      <c r="H20" s="6"/>
      <c r="I20" s="26">
        <v>10050</v>
      </c>
      <c r="J20" s="26">
        <v>282135</v>
      </c>
      <c r="K20" s="26">
        <v>2815.922</v>
      </c>
      <c r="L20" s="12">
        <v>47.55103301867026</v>
      </c>
      <c r="M20" s="12">
        <v>8.837886844877096</v>
      </c>
      <c r="N20" s="12">
        <v>9.980760983217255</v>
      </c>
    </row>
    <row r="21" spans="1:14" s="1" customFormat="1" ht="10.5" customHeight="1">
      <c r="A21" s="10" t="s">
        <v>58</v>
      </c>
      <c r="B21" s="25">
        <v>28244</v>
      </c>
      <c r="C21" s="26">
        <v>276553</v>
      </c>
      <c r="D21" s="26">
        <v>3904.143</v>
      </c>
      <c r="E21" s="27">
        <v>48.64063637013295</v>
      </c>
      <c r="F21" s="28">
        <v>1.0425591480639926</v>
      </c>
      <c r="G21" s="12">
        <v>14.11716018267746</v>
      </c>
      <c r="H21" s="6"/>
      <c r="I21" s="26">
        <v>10041</v>
      </c>
      <c r="J21" s="26">
        <v>291694</v>
      </c>
      <c r="K21" s="26">
        <v>2788.584</v>
      </c>
      <c r="L21" s="12">
        <v>47.51515464479464</v>
      </c>
      <c r="M21" s="12">
        <v>8.761722795511988</v>
      </c>
      <c r="N21" s="12">
        <v>9.559963523418375</v>
      </c>
    </row>
    <row r="22" spans="1:14" s="1" customFormat="1" ht="10.5" customHeight="1">
      <c r="A22" s="10" t="s">
        <v>59</v>
      </c>
      <c r="B22" s="25">
        <v>27748</v>
      </c>
      <c r="C22" s="26">
        <v>273800</v>
      </c>
      <c r="D22" s="26">
        <v>3703.108</v>
      </c>
      <c r="E22" s="27">
        <v>48.63482242483881</v>
      </c>
      <c r="F22" s="28">
        <v>1.0204941362768787</v>
      </c>
      <c r="G22" s="12">
        <v>13.524864864864865</v>
      </c>
      <c r="H22" s="6"/>
      <c r="I22" s="26">
        <v>10028</v>
      </c>
      <c r="J22" s="26">
        <v>294259</v>
      </c>
      <c r="K22" s="26">
        <v>2756.577</v>
      </c>
      <c r="L22" s="12">
        <v>47.486429727883525</v>
      </c>
      <c r="M22" s="12">
        <v>7.855721062752827</v>
      </c>
      <c r="N22" s="12">
        <v>9.367859606673033</v>
      </c>
    </row>
    <row r="23" spans="1:14" s="1" customFormat="1" ht="10.5" customHeight="1">
      <c r="A23" s="10" t="s">
        <v>60</v>
      </c>
      <c r="B23" s="25">
        <v>27231</v>
      </c>
      <c r="C23" s="26">
        <v>267065</v>
      </c>
      <c r="D23" s="26">
        <v>3518.316</v>
      </c>
      <c r="E23" s="27">
        <v>48.51752940895588</v>
      </c>
      <c r="F23" s="28">
        <v>0.9705779696877713</v>
      </c>
      <c r="G23" s="12">
        <v>13.17400632804748</v>
      </c>
      <c r="H23" s="6"/>
      <c r="I23" s="26">
        <v>10021</v>
      </c>
      <c r="J23" s="26">
        <v>295461</v>
      </c>
      <c r="K23" s="26">
        <v>2704.94</v>
      </c>
      <c r="L23" s="12">
        <v>47.50567480239857</v>
      </c>
      <c r="M23" s="12">
        <v>8.359926652716881</v>
      </c>
      <c r="N23" s="12">
        <v>9.154981537326416</v>
      </c>
    </row>
    <row r="24" spans="1:14" s="1" customFormat="1" ht="10.5" customHeight="1">
      <c r="A24" s="10" t="s">
        <v>61</v>
      </c>
      <c r="B24" s="25">
        <v>26643</v>
      </c>
      <c r="C24" s="26">
        <v>268125</v>
      </c>
      <c r="D24" s="26">
        <v>3370.709</v>
      </c>
      <c r="E24" s="27">
        <v>48.50611547896897</v>
      </c>
      <c r="F24" s="28">
        <v>0.8846803446989937</v>
      </c>
      <c r="G24" s="12">
        <v>12.571408857808857</v>
      </c>
      <c r="H24" s="6"/>
      <c r="I24" s="26">
        <v>10032</v>
      </c>
      <c r="J24" s="26">
        <v>294602</v>
      </c>
      <c r="K24" s="26">
        <v>2618.679</v>
      </c>
      <c r="L24" s="12">
        <v>47.39030633384237</v>
      </c>
      <c r="M24" s="12">
        <v>8.233578838796202</v>
      </c>
      <c r="N24" s="12">
        <v>8.888870408211758</v>
      </c>
    </row>
    <row r="25" spans="1:14" s="1" customFormat="1" ht="10.5" customHeight="1">
      <c r="A25" s="10" t="s">
        <v>62</v>
      </c>
      <c r="B25" s="25">
        <v>25888</v>
      </c>
      <c r="C25" s="26">
        <v>273800</v>
      </c>
      <c r="D25" s="26">
        <v>3241.81</v>
      </c>
      <c r="E25" s="27">
        <v>48.61481703122638</v>
      </c>
      <c r="F25" s="28">
        <v>0.8128175309472179</v>
      </c>
      <c r="G25" s="12">
        <v>11.840065741417092</v>
      </c>
      <c r="H25" s="6"/>
      <c r="I25" s="26">
        <v>10021</v>
      </c>
      <c r="J25" s="26">
        <v>293135</v>
      </c>
      <c r="K25" s="26">
        <v>2503.799</v>
      </c>
      <c r="L25" s="12">
        <v>47.44789817393489</v>
      </c>
      <c r="M25" s="12">
        <v>8.469889156437876</v>
      </c>
      <c r="N25" s="12">
        <v>8.541453596465793</v>
      </c>
    </row>
    <row r="26" spans="1:14" s="1" customFormat="1" ht="10.5" customHeight="1">
      <c r="A26" s="10" t="s">
        <v>63</v>
      </c>
      <c r="B26" s="25">
        <v>25334</v>
      </c>
      <c r="C26" s="26">
        <v>277660</v>
      </c>
      <c r="D26" s="26">
        <v>3164.159</v>
      </c>
      <c r="E26" s="27">
        <v>48.575308636512894</v>
      </c>
      <c r="F26" s="28">
        <v>0.6783161023197634</v>
      </c>
      <c r="G26" s="12">
        <v>11.3958042209897</v>
      </c>
      <c r="H26" s="6"/>
      <c r="I26" s="26">
        <v>10016</v>
      </c>
      <c r="J26" s="26">
        <v>280579</v>
      </c>
      <c r="K26" s="26">
        <v>2387.91</v>
      </c>
      <c r="L26" s="12">
        <v>47.36359410530548</v>
      </c>
      <c r="M26" s="12">
        <v>7.581190245863538</v>
      </c>
      <c r="N26" s="12">
        <v>8.510651189148154</v>
      </c>
    </row>
    <row r="27" spans="1:14" s="1" customFormat="1" ht="10.5" customHeight="1">
      <c r="A27" s="10" t="s">
        <v>64</v>
      </c>
      <c r="B27" s="25">
        <v>24405</v>
      </c>
      <c r="C27" s="26">
        <v>270539</v>
      </c>
      <c r="D27" s="26">
        <v>3069.767</v>
      </c>
      <c r="E27" s="27">
        <v>48.63561306118673</v>
      </c>
      <c r="F27" s="28">
        <v>0.646009941471128</v>
      </c>
      <c r="G27" s="12">
        <v>11.346855721356256</v>
      </c>
      <c r="H27" s="6"/>
      <c r="I27" s="26">
        <v>9979</v>
      </c>
      <c r="J27" s="26">
        <v>270922</v>
      </c>
      <c r="K27" s="26">
        <v>2261.569</v>
      </c>
      <c r="L27" s="12">
        <v>47.40072047326436</v>
      </c>
      <c r="M27" s="12">
        <v>7.3716521583024885</v>
      </c>
      <c r="N27" s="12">
        <v>8.347675714781376</v>
      </c>
    </row>
    <row r="28" spans="1:14" s="1" customFormat="1" ht="10.5" customHeight="1">
      <c r="A28" s="37" t="s">
        <v>6</v>
      </c>
      <c r="B28" s="25">
        <v>22920</v>
      </c>
      <c r="C28" s="26">
        <v>282198</v>
      </c>
      <c r="D28" s="26">
        <v>3005.015</v>
      </c>
      <c r="E28" s="27">
        <v>48.751836513295274</v>
      </c>
      <c r="F28" s="28">
        <v>0.5598640938564368</v>
      </c>
      <c r="G28" s="12">
        <v>10.648604880261377</v>
      </c>
      <c r="H28" s="6"/>
      <c r="I28" s="26">
        <v>9935</v>
      </c>
      <c r="J28" s="26">
        <v>264473</v>
      </c>
      <c r="K28" s="26">
        <v>2150.767</v>
      </c>
      <c r="L28" s="12">
        <v>47.424941892822424</v>
      </c>
      <c r="M28" s="12">
        <v>6.727599967825432</v>
      </c>
      <c r="N28" s="12">
        <v>8.1322743720531</v>
      </c>
    </row>
    <row r="29" spans="1:14" s="1" customFormat="1" ht="10.5" customHeight="1">
      <c r="A29" s="10" t="s">
        <v>65</v>
      </c>
      <c r="B29" s="25">
        <v>22336</v>
      </c>
      <c r="C29" s="26">
        <v>283762</v>
      </c>
      <c r="D29" s="26">
        <v>2938.687</v>
      </c>
      <c r="E29" s="27">
        <v>48.62715899992072</v>
      </c>
      <c r="F29" s="28">
        <v>0.5495991917478792</v>
      </c>
      <c r="G29" s="12">
        <v>10.356168197292096</v>
      </c>
      <c r="H29" s="6"/>
      <c r="I29" s="26">
        <v>9851</v>
      </c>
      <c r="J29" s="26">
        <v>259244</v>
      </c>
      <c r="K29" s="26">
        <v>2057.193</v>
      </c>
      <c r="L29" s="12">
        <v>47.44328801429909</v>
      </c>
      <c r="M29" s="12">
        <v>6.302374157407689</v>
      </c>
      <c r="N29" s="12">
        <v>7.935354337998179</v>
      </c>
    </row>
    <row r="30" spans="1:14" s="1" customFormat="1" ht="10.5" customHeight="1">
      <c r="A30" s="10" t="s">
        <v>66</v>
      </c>
      <c r="B30" s="25">
        <v>21418</v>
      </c>
      <c r="C30" s="26">
        <v>286409</v>
      </c>
      <c r="D30" s="26">
        <v>2863.279</v>
      </c>
      <c r="E30" s="27">
        <v>48.615590726576066</v>
      </c>
      <c r="F30" s="28">
        <v>0.5417041091699412</v>
      </c>
      <c r="G30" s="12">
        <v>9.9971683850717</v>
      </c>
      <c r="H30" s="6"/>
      <c r="I30" s="26">
        <v>9728</v>
      </c>
      <c r="J30" s="26">
        <v>249604</v>
      </c>
      <c r="K30" s="26">
        <v>1996.682</v>
      </c>
      <c r="L30" s="12">
        <v>47.57893345059453</v>
      </c>
      <c r="M30" s="12">
        <v>5.845297348300831</v>
      </c>
      <c r="N30" s="12">
        <v>7.999399048092178</v>
      </c>
    </row>
    <row r="31" spans="1:14" s="1" customFormat="1" ht="10.5" customHeight="1">
      <c r="A31" s="10" t="s">
        <v>67</v>
      </c>
      <c r="B31" s="25">
        <v>20922</v>
      </c>
      <c r="C31" s="26">
        <v>289055</v>
      </c>
      <c r="D31" s="26">
        <v>2815.631</v>
      </c>
      <c r="E31" s="27">
        <v>48.230751827920635</v>
      </c>
      <c r="F31" s="28">
        <v>0.5281231809139763</v>
      </c>
      <c r="G31" s="12">
        <v>9.740814031931638</v>
      </c>
      <c r="H31" s="6"/>
      <c r="I31" s="26">
        <v>9531</v>
      </c>
      <c r="J31" s="26">
        <v>241884</v>
      </c>
      <c r="K31" s="26">
        <v>1950.37</v>
      </c>
      <c r="L31" s="12">
        <v>47.68326009936577</v>
      </c>
      <c r="M31" s="12">
        <v>5.326835420971405</v>
      </c>
      <c r="N31" s="12">
        <v>8.063245191910172</v>
      </c>
    </row>
    <row r="32" spans="1:14" s="1" customFormat="1" ht="10.5" customHeight="1">
      <c r="A32" s="10" t="s">
        <v>68</v>
      </c>
      <c r="B32" s="25">
        <v>20361</v>
      </c>
      <c r="C32" s="26">
        <v>286471</v>
      </c>
      <c r="D32" s="26">
        <v>2816.128</v>
      </c>
      <c r="E32" s="27">
        <v>48.328769146856956</v>
      </c>
      <c r="F32" s="28">
        <v>0.43439076632880325</v>
      </c>
      <c r="G32" s="12">
        <v>9.83041215341169</v>
      </c>
      <c r="H32" s="6"/>
      <c r="I32" s="26">
        <v>9250</v>
      </c>
      <c r="J32" s="26">
        <v>236758</v>
      </c>
      <c r="K32" s="26">
        <v>1901.208</v>
      </c>
      <c r="L32" s="12">
        <v>47.39092198223445</v>
      </c>
      <c r="M32" s="12">
        <v>4.747507900240269</v>
      </c>
      <c r="N32" s="12">
        <v>8.030174270774378</v>
      </c>
    </row>
    <row r="33" spans="1:14" s="1" customFormat="1" ht="10.5" customHeight="1">
      <c r="A33" s="10" t="s">
        <v>69</v>
      </c>
      <c r="B33" s="25">
        <v>19906</v>
      </c>
      <c r="C33" s="26">
        <v>289504</v>
      </c>
      <c r="D33" s="26">
        <v>2810.04</v>
      </c>
      <c r="E33" s="27">
        <v>48.291127528433755</v>
      </c>
      <c r="F33" s="28">
        <v>0.43632830849382925</v>
      </c>
      <c r="G33" s="12">
        <v>9.706394384878964</v>
      </c>
      <c r="H33" s="6"/>
      <c r="I33" s="26">
        <v>9119</v>
      </c>
      <c r="J33" s="26">
        <v>231396</v>
      </c>
      <c r="K33" s="26">
        <v>1852.247</v>
      </c>
      <c r="L33" s="12">
        <v>47.34789690575825</v>
      </c>
      <c r="M33" s="12">
        <v>4.630267993415565</v>
      </c>
      <c r="N33" s="12">
        <v>8.004663001953363</v>
      </c>
    </row>
    <row r="34" spans="1:14" s="1" customFormat="1" ht="10.5" customHeight="1">
      <c r="A34" s="10" t="s">
        <v>70</v>
      </c>
      <c r="B34" s="25">
        <v>19392</v>
      </c>
      <c r="C34" s="26">
        <v>290111</v>
      </c>
      <c r="D34" s="26">
        <v>2816.356</v>
      </c>
      <c r="E34" s="27">
        <v>48.33316526745908</v>
      </c>
      <c r="F34" s="28">
        <v>0.3874510182661567</v>
      </c>
      <c r="G34" s="12">
        <v>9.707856647972674</v>
      </c>
      <c r="H34" s="6"/>
      <c r="I34" s="26">
        <v>8830</v>
      </c>
      <c r="J34" s="26">
        <v>220149</v>
      </c>
      <c r="K34" s="26">
        <v>1803.807</v>
      </c>
      <c r="L34" s="12">
        <v>47.39974952974459</v>
      </c>
      <c r="M34" s="12">
        <v>4.638522857489743</v>
      </c>
      <c r="N34" s="12">
        <v>8.19357344344058</v>
      </c>
    </row>
    <row r="35" spans="1:14" s="1" customFormat="1" ht="10.5" customHeight="1">
      <c r="A35" s="10" t="s">
        <v>71</v>
      </c>
      <c r="B35" s="25">
        <v>19073</v>
      </c>
      <c r="C35" s="26">
        <v>281909</v>
      </c>
      <c r="D35" s="26">
        <v>2832.937</v>
      </c>
      <c r="E35" s="27">
        <v>48.367801137840786</v>
      </c>
      <c r="F35" s="28">
        <v>0.35415542244673986</v>
      </c>
      <c r="G35" s="12">
        <v>10.049118687235952</v>
      </c>
      <c r="H35" s="6"/>
      <c r="I35" s="26">
        <v>8694</v>
      </c>
      <c r="J35" s="26">
        <v>209030</v>
      </c>
      <c r="K35" s="26">
        <v>1775.563</v>
      </c>
      <c r="L35" s="12">
        <v>47.670076196769756</v>
      </c>
      <c r="M35" s="12">
        <v>4.390100492069275</v>
      </c>
      <c r="N35" s="12">
        <v>8.494297469262786</v>
      </c>
    </row>
    <row r="36" spans="1:14" s="1" customFormat="1" ht="10.5" customHeight="1">
      <c r="A36" s="10" t="s">
        <v>72</v>
      </c>
      <c r="B36" s="25">
        <v>19068</v>
      </c>
      <c r="C36" s="26">
        <v>283152</v>
      </c>
      <c r="D36" s="26">
        <v>2821.085</v>
      </c>
      <c r="E36" s="27">
        <v>48.3</v>
      </c>
      <c r="F36" s="28">
        <v>0.36340627808095116</v>
      </c>
      <c r="G36" s="12">
        <v>9.963147002316777</v>
      </c>
      <c r="H36" s="6"/>
      <c r="I36" s="26">
        <v>8496</v>
      </c>
      <c r="J36" s="26">
        <v>205921</v>
      </c>
      <c r="K36" s="26">
        <v>1774.726</v>
      </c>
      <c r="L36" s="12">
        <v>47.65190139285614</v>
      </c>
      <c r="M36" s="12">
        <v>3.7850913324084954</v>
      </c>
      <c r="N36" s="12">
        <v>8.618479902486877</v>
      </c>
    </row>
    <row r="37" spans="1:14" s="1" customFormat="1" ht="10.5" customHeight="1">
      <c r="A37" s="10" t="s">
        <v>73</v>
      </c>
      <c r="B37" s="25">
        <v>18747</v>
      </c>
      <c r="C37" s="26">
        <v>287344</v>
      </c>
      <c r="D37" s="26">
        <v>2804.162</v>
      </c>
      <c r="E37" s="27">
        <v>48.36242113586439</v>
      </c>
      <c r="F37" s="28">
        <v>0.32433932133735505</v>
      </c>
      <c r="G37" s="12">
        <v>9.758902221727267</v>
      </c>
      <c r="H37" s="6"/>
      <c r="I37" s="26">
        <v>7928</v>
      </c>
      <c r="J37" s="26">
        <v>209971</v>
      </c>
      <c r="K37" s="26">
        <v>1777.443</v>
      </c>
      <c r="L37" s="12">
        <v>47.60471179579849</v>
      </c>
      <c r="M37" s="12">
        <v>3.64360488634516</v>
      </c>
      <c r="N37" s="12">
        <v>8.465183287215853</v>
      </c>
    </row>
    <row r="38" spans="1:14" s="1" customFormat="1" ht="10.5" customHeight="1">
      <c r="A38" s="37" t="s">
        <v>7</v>
      </c>
      <c r="B38" s="25">
        <v>18595</v>
      </c>
      <c r="C38" s="26">
        <v>289960</v>
      </c>
      <c r="D38" s="26">
        <v>2772.828</v>
      </c>
      <c r="E38" s="27">
        <v>48.5</v>
      </c>
      <c r="F38" s="28">
        <v>0.2892353943338714</v>
      </c>
      <c r="G38" s="12">
        <v>9.562794868257692</v>
      </c>
      <c r="H38" s="6"/>
      <c r="I38" s="26">
        <v>7903</v>
      </c>
      <c r="J38" s="26">
        <v>211884</v>
      </c>
      <c r="K38" s="26">
        <v>1794.858</v>
      </c>
      <c r="L38" s="12">
        <v>47.8</v>
      </c>
      <c r="M38" s="12">
        <v>3.1581328439352867</v>
      </c>
      <c r="N38" s="12">
        <v>8.470946366879991</v>
      </c>
    </row>
    <row r="39" spans="1:14" s="1" customFormat="1" ht="10.5" customHeight="1">
      <c r="A39" s="10" t="s">
        <v>74</v>
      </c>
      <c r="B39" s="25">
        <v>18575</v>
      </c>
      <c r="C39" s="26">
        <v>289993</v>
      </c>
      <c r="D39" s="26">
        <v>2761.187</v>
      </c>
      <c r="E39" s="27">
        <v>48.4</v>
      </c>
      <c r="F39" s="28">
        <v>0.29125155232151967</v>
      </c>
      <c r="G39" s="12">
        <v>9.521564313621363</v>
      </c>
      <c r="H39" s="6"/>
      <c r="I39" s="26">
        <v>7883</v>
      </c>
      <c r="J39" s="26">
        <v>211001</v>
      </c>
      <c r="K39" s="26">
        <v>1796.291</v>
      </c>
      <c r="L39" s="12">
        <v>47.9</v>
      </c>
      <c r="M39" s="12">
        <v>3.2345538668289273</v>
      </c>
      <c r="N39" s="12">
        <v>8.51318714129317</v>
      </c>
    </row>
    <row r="40" spans="1:14" s="1" customFormat="1" ht="10.5" customHeight="1">
      <c r="A40" s="10" t="s">
        <v>75</v>
      </c>
      <c r="B40" s="25">
        <v>18389</v>
      </c>
      <c r="C40" s="11" t="s">
        <v>8</v>
      </c>
      <c r="D40" s="26">
        <v>2768.386</v>
      </c>
      <c r="E40" s="27">
        <v>48.4</v>
      </c>
      <c r="F40" s="28">
        <v>0.2977547206206071</v>
      </c>
      <c r="G40" s="11" t="s">
        <v>8</v>
      </c>
      <c r="H40" s="6"/>
      <c r="I40" s="26">
        <v>7867</v>
      </c>
      <c r="J40" s="11" t="s">
        <v>8</v>
      </c>
      <c r="K40" s="26">
        <v>1805.001</v>
      </c>
      <c r="L40" s="12">
        <v>47.9</v>
      </c>
      <c r="M40" s="12">
        <v>3.192574408546034</v>
      </c>
      <c r="N40" s="12" t="s">
        <v>8</v>
      </c>
    </row>
    <row r="41" spans="1:14" s="1" customFormat="1" ht="10.5" customHeight="1">
      <c r="A41" s="10" t="s">
        <v>76</v>
      </c>
      <c r="B41" s="25">
        <v>18351</v>
      </c>
      <c r="C41" s="11">
        <v>293187</v>
      </c>
      <c r="D41" s="26">
        <v>2771.247</v>
      </c>
      <c r="E41" s="27">
        <v>48.3</v>
      </c>
      <c r="F41" s="28">
        <v>0.23137598344716298</v>
      </c>
      <c r="G41" s="12">
        <v>9.45214828761166</v>
      </c>
      <c r="H41" s="6"/>
      <c r="I41" s="26">
        <v>7890</v>
      </c>
      <c r="J41" s="11">
        <v>211078</v>
      </c>
      <c r="K41" s="26">
        <v>1792.244</v>
      </c>
      <c r="L41" s="12">
        <v>47.9</v>
      </c>
      <c r="M41" s="12">
        <v>3.253909623912816</v>
      </c>
      <c r="N41" s="12">
        <v>8.490908574081619</v>
      </c>
    </row>
    <row r="42" spans="1:14" s="1" customFormat="1" ht="10.5" customHeight="1">
      <c r="A42" s="10" t="s">
        <v>77</v>
      </c>
      <c r="B42" s="25">
        <v>18218</v>
      </c>
      <c r="C42" s="11" t="s">
        <v>8</v>
      </c>
      <c r="D42" s="26">
        <v>2790.254</v>
      </c>
      <c r="E42" s="27">
        <v>48.3</v>
      </c>
      <c r="F42" s="28">
        <v>0.21467579654038665</v>
      </c>
      <c r="G42" s="12" t="s">
        <v>8</v>
      </c>
      <c r="H42" s="6"/>
      <c r="I42" s="26">
        <v>7886</v>
      </c>
      <c r="J42" s="11" t="s">
        <v>8</v>
      </c>
      <c r="K42" s="26">
        <v>1764.23</v>
      </c>
      <c r="L42" s="12">
        <v>47.8</v>
      </c>
      <c r="M42" s="12">
        <v>2.252540768493904</v>
      </c>
      <c r="N42" s="12" t="s">
        <v>8</v>
      </c>
    </row>
    <row r="43" spans="1:14" s="1" customFormat="1" ht="10.5" customHeight="1">
      <c r="A43" s="10" t="s">
        <v>78</v>
      </c>
      <c r="B43" s="25">
        <v>18154</v>
      </c>
      <c r="C43" s="11" t="s">
        <v>8</v>
      </c>
      <c r="D43" s="26">
        <v>2820.15</v>
      </c>
      <c r="E43" s="27">
        <v>48.3</v>
      </c>
      <c r="F43" s="28">
        <v>0.24317855433221633</v>
      </c>
      <c r="G43" s="12" t="s">
        <v>8</v>
      </c>
      <c r="H43" s="6"/>
      <c r="I43" s="26">
        <v>7904</v>
      </c>
      <c r="J43" s="11" t="s">
        <v>8</v>
      </c>
      <c r="K43" s="26">
        <v>1730.031</v>
      </c>
      <c r="L43" s="12">
        <v>47.8</v>
      </c>
      <c r="M43" s="12">
        <v>2.662091026114561</v>
      </c>
      <c r="N43" s="12" t="s">
        <v>8</v>
      </c>
    </row>
    <row r="44" spans="1:14" s="1" customFormat="1" ht="10.5" customHeight="1">
      <c r="A44" s="10" t="s">
        <v>79</v>
      </c>
      <c r="B44" s="25">
        <v>18101</v>
      </c>
      <c r="C44" s="11" t="s">
        <v>8</v>
      </c>
      <c r="D44" s="26">
        <v>2830.056</v>
      </c>
      <c r="E44" s="27">
        <v>48.32370808210156</v>
      </c>
      <c r="F44" s="28">
        <v>0.26957063747148463</v>
      </c>
      <c r="G44" s="12" t="s">
        <v>8</v>
      </c>
      <c r="H44" s="6"/>
      <c r="I44" s="26">
        <v>7939</v>
      </c>
      <c r="J44" s="11" t="s">
        <v>8</v>
      </c>
      <c r="K44" s="26">
        <v>1727.339</v>
      </c>
      <c r="L44" s="12">
        <v>47.86952647974717</v>
      </c>
      <c r="M44" s="12">
        <v>2.976080549330502</v>
      </c>
      <c r="N44" s="12" t="s">
        <v>8</v>
      </c>
    </row>
    <row r="45" spans="1:14" s="1" customFormat="1" ht="10.5" customHeight="1">
      <c r="A45" s="10" t="s">
        <v>80</v>
      </c>
      <c r="B45" s="25">
        <v>18009</v>
      </c>
      <c r="C45" s="11" t="s">
        <v>8</v>
      </c>
      <c r="D45" s="26">
        <v>2819.193</v>
      </c>
      <c r="E45" s="27">
        <v>48.338194653576394</v>
      </c>
      <c r="F45" s="28">
        <v>0.30810235411339343</v>
      </c>
      <c r="G45" s="12" t="s">
        <v>8</v>
      </c>
      <c r="H45" s="6"/>
      <c r="I45" s="26">
        <v>7921</v>
      </c>
      <c r="J45" s="11" t="s">
        <v>8</v>
      </c>
      <c r="K45" s="26">
        <v>1758.384</v>
      </c>
      <c r="L45" s="12">
        <v>47.887776503880836</v>
      </c>
      <c r="M45" s="12">
        <v>3.4472561169801366</v>
      </c>
      <c r="N45" s="12" t="s">
        <v>8</v>
      </c>
    </row>
    <row r="46" spans="1:14" s="1" customFormat="1" ht="10.5" customHeight="1">
      <c r="A46" s="10" t="s">
        <v>83</v>
      </c>
      <c r="B46" s="25">
        <v>17845</v>
      </c>
      <c r="C46" s="11">
        <v>258631</v>
      </c>
      <c r="D46" s="26">
        <v>2822</v>
      </c>
      <c r="E46" s="27">
        <v>48.36995038979447</v>
      </c>
      <c r="F46" s="28">
        <v>0.26957063747148463</v>
      </c>
      <c r="G46" s="12">
        <v>9.9</v>
      </c>
      <c r="H46" s="6"/>
      <c r="I46" s="26">
        <v>7924</v>
      </c>
      <c r="J46" s="11">
        <v>180826</v>
      </c>
      <c r="K46" s="26">
        <v>1778.384</v>
      </c>
      <c r="L46" s="12">
        <f>851266/1778000*100</f>
        <v>47.877727784026995</v>
      </c>
      <c r="M46" s="12">
        <v>4.427727784026997</v>
      </c>
      <c r="N46" s="12">
        <v>6.5</v>
      </c>
    </row>
    <row r="47" spans="1:14" s="1" customFormat="1" ht="10.5" customHeight="1">
      <c r="A47" s="10" t="s">
        <v>84</v>
      </c>
      <c r="B47" s="25">
        <v>17724</v>
      </c>
      <c r="C47" s="11">
        <v>253894</v>
      </c>
      <c r="D47" s="26">
        <v>2828</v>
      </c>
      <c r="E47" s="27">
        <v>48.302687411598306</v>
      </c>
      <c r="F47" s="28">
        <v>0.30810235411339343</v>
      </c>
      <c r="G47" s="12">
        <v>10.1</v>
      </c>
      <c r="H47" s="6"/>
      <c r="I47" s="26">
        <v>7937</v>
      </c>
      <c r="J47" s="11">
        <v>178347</v>
      </c>
      <c r="K47" s="26">
        <v>1787</v>
      </c>
      <c r="L47" s="12">
        <f>855826/1787000*100</f>
        <v>47.8917739227756</v>
      </c>
      <c r="M47" s="12">
        <v>4.272691662003358</v>
      </c>
      <c r="N47" s="12">
        <v>6.6</v>
      </c>
    </row>
    <row r="48" spans="1:14" s="1" customFormat="1" ht="10.5" customHeight="1">
      <c r="A48" s="37" t="s">
        <v>85</v>
      </c>
      <c r="B48" s="25">
        <v>17541</v>
      </c>
      <c r="C48" s="11">
        <v>246438</v>
      </c>
      <c r="D48" s="26">
        <v>2819</v>
      </c>
      <c r="E48" s="27">
        <v>48.38595246541327</v>
      </c>
      <c r="F48" s="28">
        <v>0.26957063747148463</v>
      </c>
      <c r="G48" s="12">
        <v>10.4</v>
      </c>
      <c r="H48" s="6"/>
      <c r="I48" s="26">
        <v>7931</v>
      </c>
      <c r="J48" s="11">
        <v>177528</v>
      </c>
      <c r="K48" s="26">
        <v>1792</v>
      </c>
      <c r="L48" s="12">
        <f>857727/1792000*100</f>
        <v>47.864229910714286</v>
      </c>
      <c r="M48" s="12">
        <v>3.888671875</v>
      </c>
      <c r="N48" s="12">
        <v>6.8</v>
      </c>
    </row>
    <row r="49" spans="1:14" s="1" customFormat="1" ht="10.5" customHeight="1">
      <c r="A49" s="10" t="s">
        <v>86</v>
      </c>
      <c r="B49" s="25">
        <v>17413</v>
      </c>
      <c r="C49" s="11">
        <v>246874</v>
      </c>
      <c r="D49" s="26">
        <v>2825</v>
      </c>
      <c r="E49" s="27">
        <v>48.46017699115045</v>
      </c>
      <c r="F49" s="28">
        <v>0.30810235411339343</v>
      </c>
      <c r="G49" s="12">
        <v>10.4</v>
      </c>
      <c r="H49" s="6"/>
      <c r="I49" s="26">
        <v>8150</v>
      </c>
      <c r="J49" s="11">
        <v>177997</v>
      </c>
      <c r="K49" s="26">
        <v>1780</v>
      </c>
      <c r="L49" s="12">
        <f>853364/1780000*100</f>
        <v>47.94179775280899</v>
      </c>
      <c r="M49" s="12">
        <v>3.5554494382022477</v>
      </c>
      <c r="N49" s="12">
        <v>6.8</v>
      </c>
    </row>
    <row r="50" spans="1:14" s="4" customFormat="1" ht="10.5" customHeight="1">
      <c r="A50" s="10" t="s">
        <v>87</v>
      </c>
      <c r="B50" s="25">
        <v>17321</v>
      </c>
      <c r="C50" s="11">
        <v>250202</v>
      </c>
      <c r="D50" s="26">
        <v>2827</v>
      </c>
      <c r="E50" s="27">
        <v>47.9660417403608</v>
      </c>
      <c r="F50" s="28">
        <v>0.4</v>
      </c>
      <c r="G50" s="12">
        <v>10.3</v>
      </c>
      <c r="H50" s="10"/>
      <c r="I50" s="26">
        <v>8134</v>
      </c>
      <c r="J50" s="11">
        <v>180909</v>
      </c>
      <c r="K50" s="26">
        <v>1761</v>
      </c>
      <c r="L50" s="12">
        <f>836480/1761000*100</f>
        <v>47.500283929585464</v>
      </c>
      <c r="M50" s="12">
        <v>3.396706416808631</v>
      </c>
      <c r="N50" s="12">
        <v>6.6</v>
      </c>
    </row>
    <row r="51" spans="1:14" ht="3" customHeight="1">
      <c r="A51" s="44"/>
      <c r="B51" s="44"/>
      <c r="C51" s="44"/>
      <c r="D51" s="44"/>
      <c r="E51" s="44"/>
      <c r="F51" s="44"/>
      <c r="G51" s="44"/>
      <c r="H51" s="44"/>
      <c r="I51" s="44"/>
      <c r="J51" s="44"/>
      <c r="K51" s="44"/>
      <c r="L51" s="44"/>
      <c r="M51" s="44"/>
      <c r="N51" s="44"/>
    </row>
    <row r="52" spans="1:14" s="1" customFormat="1" ht="3" customHeight="1">
      <c r="A52" s="10"/>
      <c r="B52" s="25"/>
      <c r="C52" s="26"/>
      <c r="D52" s="26"/>
      <c r="E52" s="27"/>
      <c r="F52" s="28"/>
      <c r="G52" s="27"/>
      <c r="H52" s="6"/>
      <c r="I52" s="26"/>
      <c r="J52" s="26"/>
      <c r="K52" s="26"/>
      <c r="L52" s="10"/>
      <c r="M52" s="27"/>
      <c r="N52" s="27"/>
    </row>
    <row r="53" spans="1:14" s="5" customFormat="1" ht="9.75" customHeight="1">
      <c r="A53" s="66" t="s">
        <v>88</v>
      </c>
      <c r="B53" s="66"/>
      <c r="C53" s="66"/>
      <c r="D53" s="66"/>
      <c r="E53" s="66"/>
      <c r="F53" s="66"/>
      <c r="G53" s="66"/>
      <c r="H53" s="66"/>
      <c r="I53" s="66"/>
      <c r="J53" s="66"/>
      <c r="K53" s="66"/>
      <c r="L53" s="66"/>
      <c r="M53" s="66"/>
      <c r="N53" s="66"/>
    </row>
    <row r="54" spans="1:14" s="1" customFormat="1" ht="19.5" customHeight="1">
      <c r="A54" s="53" t="s">
        <v>89</v>
      </c>
      <c r="B54" s="53"/>
      <c r="C54" s="53"/>
      <c r="D54" s="53"/>
      <c r="E54" s="53"/>
      <c r="F54" s="53"/>
      <c r="G54" s="53"/>
      <c r="H54" s="53"/>
      <c r="I54" s="53"/>
      <c r="J54" s="53"/>
      <c r="K54" s="53"/>
      <c r="L54" s="53"/>
      <c r="M54" s="53"/>
      <c r="N54" s="53"/>
    </row>
    <row r="55" spans="1:14" s="1" customFormat="1" ht="17.25" customHeight="1">
      <c r="A55" s="65" t="s">
        <v>92</v>
      </c>
      <c r="B55" s="65"/>
      <c r="C55" s="65"/>
      <c r="D55" s="65"/>
      <c r="E55" s="65"/>
      <c r="F55" s="65"/>
      <c r="G55" s="65"/>
      <c r="H55" s="65"/>
      <c r="I55" s="65"/>
      <c r="J55" s="65"/>
      <c r="K55" s="65"/>
      <c r="L55" s="65"/>
      <c r="M55" s="65"/>
      <c r="N55" s="65"/>
    </row>
    <row r="56" spans="1:14" s="1" customFormat="1" ht="19.5" customHeight="1">
      <c r="A56" s="65" t="s">
        <v>90</v>
      </c>
      <c r="B56" s="65"/>
      <c r="C56" s="65"/>
      <c r="D56" s="65"/>
      <c r="E56" s="65"/>
      <c r="F56" s="65"/>
      <c r="G56" s="65"/>
      <c r="H56" s="65"/>
      <c r="I56" s="65"/>
      <c r="J56" s="65"/>
      <c r="K56" s="65"/>
      <c r="L56" s="65"/>
      <c r="M56" s="65"/>
      <c r="N56" s="65"/>
    </row>
    <row r="57" spans="1:14" s="50" customFormat="1" ht="9.75" customHeight="1">
      <c r="A57" s="64" t="s">
        <v>93</v>
      </c>
      <c r="B57" s="64"/>
      <c r="C57" s="64"/>
      <c r="D57" s="64"/>
      <c r="E57" s="64"/>
      <c r="F57" s="64"/>
      <c r="G57" s="64"/>
      <c r="H57" s="64"/>
      <c r="I57" s="64"/>
      <c r="J57" s="64"/>
      <c r="K57" s="64"/>
      <c r="L57" s="64"/>
      <c r="M57" s="64"/>
      <c r="N57" s="64"/>
    </row>
    <row r="58" spans="1:14" s="1" customFormat="1" ht="12">
      <c r="A58" s="14"/>
      <c r="B58" s="14"/>
      <c r="C58" s="14"/>
      <c r="D58" s="14"/>
      <c r="E58" s="14"/>
      <c r="F58" s="14"/>
      <c r="G58" s="14"/>
      <c r="H58" s="14"/>
      <c r="I58" s="14"/>
      <c r="J58" s="14"/>
      <c r="K58" s="14"/>
      <c r="L58" s="14"/>
      <c r="M58" s="14"/>
      <c r="N58" s="14"/>
    </row>
    <row r="59" spans="1:14" s="1" customFormat="1" ht="12">
      <c r="A59" s="14"/>
      <c r="B59" s="14"/>
      <c r="C59" s="14"/>
      <c r="D59" s="14"/>
      <c r="E59" s="14"/>
      <c r="F59" s="14"/>
      <c r="G59" s="14"/>
      <c r="H59" s="14"/>
      <c r="I59" s="14"/>
      <c r="J59" s="14"/>
      <c r="K59" s="14"/>
      <c r="L59" s="14"/>
      <c r="M59" s="14"/>
      <c r="N59" s="14"/>
    </row>
    <row r="60" spans="1:14" s="1" customFormat="1" ht="12">
      <c r="A60" s="14"/>
      <c r="B60" s="14"/>
      <c r="C60" s="14"/>
      <c r="D60" s="14"/>
      <c r="E60" s="14"/>
      <c r="F60" s="14"/>
      <c r="G60" s="14"/>
      <c r="H60" s="14"/>
      <c r="I60" s="14"/>
      <c r="J60" s="14"/>
      <c r="K60" s="14"/>
      <c r="L60" s="14"/>
      <c r="M60" s="14"/>
      <c r="N60" s="14"/>
    </row>
    <row r="61" spans="1:14" s="1" customFormat="1" ht="12">
      <c r="A61" s="14"/>
      <c r="B61" s="14"/>
      <c r="C61" s="14"/>
      <c r="D61" s="14"/>
      <c r="E61" s="14"/>
      <c r="F61" s="14"/>
      <c r="G61" s="14"/>
      <c r="H61" s="14"/>
      <c r="I61" s="14"/>
      <c r="J61" s="14"/>
      <c r="K61" s="14"/>
      <c r="L61" s="14"/>
      <c r="M61" s="14"/>
      <c r="N61" s="14"/>
    </row>
    <row r="62" spans="1:14" s="1" customFormat="1" ht="12">
      <c r="A62" s="14"/>
      <c r="B62" s="14"/>
      <c r="C62" s="14"/>
      <c r="D62" s="14"/>
      <c r="E62" s="14"/>
      <c r="F62" s="14"/>
      <c r="G62" s="14"/>
      <c r="H62" s="14"/>
      <c r="I62" s="14"/>
      <c r="J62" s="14"/>
      <c r="K62" s="14"/>
      <c r="L62" s="14"/>
      <c r="M62" s="14"/>
      <c r="N62" s="14"/>
    </row>
    <row r="63" spans="1:14" s="1" customFormat="1" ht="12">
      <c r="A63" s="14"/>
      <c r="B63" s="14"/>
      <c r="C63" s="14"/>
      <c r="D63" s="14"/>
      <c r="E63" s="14"/>
      <c r="F63" s="14"/>
      <c r="G63" s="14"/>
      <c r="H63" s="14"/>
      <c r="I63" s="14"/>
      <c r="J63" s="14"/>
      <c r="K63" s="14"/>
      <c r="L63" s="14"/>
      <c r="M63" s="14"/>
      <c r="N63" s="14"/>
    </row>
    <row r="64" spans="1:14" s="1" customFormat="1" ht="12">
      <c r="A64" s="14"/>
      <c r="B64" s="14"/>
      <c r="C64" s="14"/>
      <c r="D64" s="14"/>
      <c r="E64" s="14"/>
      <c r="F64" s="14"/>
      <c r="G64" s="14"/>
      <c r="H64" s="14"/>
      <c r="I64" s="14"/>
      <c r="J64" s="14"/>
      <c r="K64" s="14"/>
      <c r="L64" s="14"/>
      <c r="M64" s="14"/>
      <c r="N64" s="14"/>
    </row>
    <row r="65" spans="1:14" s="1" customFormat="1" ht="12">
      <c r="A65" s="14"/>
      <c r="B65" s="14"/>
      <c r="C65" s="14"/>
      <c r="D65" s="14"/>
      <c r="E65" s="14"/>
      <c r="F65" s="14"/>
      <c r="G65" s="14"/>
      <c r="H65" s="14"/>
      <c r="I65" s="14"/>
      <c r="J65" s="14"/>
      <c r="K65" s="14"/>
      <c r="L65" s="14"/>
      <c r="M65" s="14"/>
      <c r="N65" s="14"/>
    </row>
    <row r="66" spans="1:14" s="1" customFormat="1" ht="12">
      <c r="A66" s="14"/>
      <c r="B66" s="14"/>
      <c r="C66" s="14"/>
      <c r="D66" s="14"/>
      <c r="E66" s="14"/>
      <c r="F66" s="14"/>
      <c r="G66" s="14"/>
      <c r="H66" s="14"/>
      <c r="I66" s="14"/>
      <c r="J66" s="14"/>
      <c r="K66" s="14"/>
      <c r="L66" s="14"/>
      <c r="M66" s="14"/>
      <c r="N66" s="14"/>
    </row>
    <row r="67" spans="1:14" s="1" customFormat="1" ht="12">
      <c r="A67" s="14"/>
      <c r="B67" s="14"/>
      <c r="C67" s="14"/>
      <c r="D67" s="14"/>
      <c r="E67" s="14"/>
      <c r="F67" s="14"/>
      <c r="G67" s="14"/>
      <c r="H67" s="14"/>
      <c r="I67" s="14"/>
      <c r="J67" s="14"/>
      <c r="K67" s="14"/>
      <c r="L67" s="14"/>
      <c r="M67" s="14"/>
      <c r="N67" s="14"/>
    </row>
    <row r="68" spans="1:14" s="1" customFormat="1" ht="12">
      <c r="A68" s="14"/>
      <c r="B68" s="14"/>
      <c r="C68" s="14"/>
      <c r="D68" s="14"/>
      <c r="E68" s="14"/>
      <c r="F68" s="14"/>
      <c r="G68" s="14"/>
      <c r="H68" s="14"/>
      <c r="I68" s="14"/>
      <c r="J68" s="14"/>
      <c r="K68" s="14"/>
      <c r="L68" s="14"/>
      <c r="M68" s="14"/>
      <c r="N68" s="14"/>
    </row>
    <row r="69" spans="1:14" s="1" customFormat="1" ht="12">
      <c r="A69" s="14"/>
      <c r="B69" s="14"/>
      <c r="C69" s="14"/>
      <c r="D69" s="14"/>
      <c r="E69" s="14"/>
      <c r="F69" s="14"/>
      <c r="G69" s="14"/>
      <c r="H69" s="14"/>
      <c r="I69" s="14"/>
      <c r="J69" s="14"/>
      <c r="K69" s="14"/>
      <c r="L69" s="14"/>
      <c r="M69" s="14"/>
      <c r="N69" s="14"/>
    </row>
    <row r="70" spans="1:14" s="1" customFormat="1" ht="12">
      <c r="A70" s="14"/>
      <c r="B70" s="14"/>
      <c r="C70" s="14"/>
      <c r="D70" s="14"/>
      <c r="E70" s="14"/>
      <c r="F70" s="14"/>
      <c r="G70" s="14"/>
      <c r="H70" s="14"/>
      <c r="I70" s="14"/>
      <c r="J70" s="14"/>
      <c r="K70" s="14"/>
      <c r="L70" s="14"/>
      <c r="M70" s="14"/>
      <c r="N70" s="14"/>
    </row>
    <row r="71" spans="1:14" s="1" customFormat="1" ht="12">
      <c r="A71" s="14"/>
      <c r="B71" s="14"/>
      <c r="C71" s="14"/>
      <c r="D71" s="14"/>
      <c r="E71" s="14"/>
      <c r="F71" s="14"/>
      <c r="G71" s="14"/>
      <c r="H71" s="14"/>
      <c r="I71" s="14"/>
      <c r="J71" s="14"/>
      <c r="K71" s="14"/>
      <c r="L71" s="14"/>
      <c r="M71" s="14"/>
      <c r="N71" s="14"/>
    </row>
    <row r="72" spans="1:14" s="1" customFormat="1" ht="12">
      <c r="A72" s="14"/>
      <c r="B72" s="14"/>
      <c r="C72" s="14"/>
      <c r="D72" s="14"/>
      <c r="E72" s="14"/>
      <c r="F72" s="14"/>
      <c r="G72" s="14"/>
      <c r="H72" s="14"/>
      <c r="I72" s="14"/>
      <c r="J72" s="14"/>
      <c r="K72" s="14"/>
      <c r="L72" s="14"/>
      <c r="M72" s="14"/>
      <c r="N72" s="14"/>
    </row>
    <row r="73" spans="1:14" s="1" customFormat="1" ht="12">
      <c r="A73" s="14"/>
      <c r="B73" s="14"/>
      <c r="C73" s="14"/>
      <c r="D73" s="14"/>
      <c r="E73" s="14"/>
      <c r="F73" s="14"/>
      <c r="G73" s="14"/>
      <c r="H73" s="14"/>
      <c r="I73" s="14"/>
      <c r="J73" s="14"/>
      <c r="K73" s="14"/>
      <c r="L73" s="14"/>
      <c r="M73" s="14"/>
      <c r="N73" s="14"/>
    </row>
    <row r="74" spans="1:14" s="1" customFormat="1" ht="12">
      <c r="A74" s="14"/>
      <c r="B74" s="14"/>
      <c r="C74" s="14"/>
      <c r="D74" s="14"/>
      <c r="E74" s="14"/>
      <c r="F74" s="14"/>
      <c r="G74" s="14"/>
      <c r="H74" s="14"/>
      <c r="I74" s="14"/>
      <c r="J74" s="14"/>
      <c r="K74" s="14"/>
      <c r="L74" s="14"/>
      <c r="M74" s="14"/>
      <c r="N74" s="14"/>
    </row>
    <row r="75" spans="1:14" s="1" customFormat="1" ht="12">
      <c r="A75" s="14"/>
      <c r="B75" s="14"/>
      <c r="C75" s="14"/>
      <c r="D75" s="14"/>
      <c r="E75" s="14"/>
      <c r="F75" s="14"/>
      <c r="G75" s="14"/>
      <c r="H75" s="14"/>
      <c r="I75" s="14"/>
      <c r="J75" s="14"/>
      <c r="K75" s="14"/>
      <c r="L75" s="14"/>
      <c r="M75" s="14"/>
      <c r="N75" s="14"/>
    </row>
    <row r="76" spans="1:14" s="1" customFormat="1" ht="12">
      <c r="A76" s="14"/>
      <c r="B76" s="14"/>
      <c r="C76" s="14"/>
      <c r="D76" s="14"/>
      <c r="E76" s="14"/>
      <c r="F76" s="14"/>
      <c r="G76" s="14"/>
      <c r="H76" s="14"/>
      <c r="I76" s="14"/>
      <c r="J76" s="14"/>
      <c r="K76" s="14"/>
      <c r="L76" s="14"/>
      <c r="M76" s="14"/>
      <c r="N76" s="14"/>
    </row>
    <row r="77" spans="1:14" s="1" customFormat="1" ht="12">
      <c r="A77" s="14"/>
      <c r="B77" s="14"/>
      <c r="C77" s="14"/>
      <c r="D77" s="14"/>
      <c r="E77" s="14"/>
      <c r="F77" s="14"/>
      <c r="G77" s="14"/>
      <c r="H77" s="14"/>
      <c r="I77" s="14"/>
      <c r="J77" s="14"/>
      <c r="K77" s="14"/>
      <c r="L77" s="14"/>
      <c r="M77" s="14"/>
      <c r="N77" s="14"/>
    </row>
    <row r="78" spans="1:14" s="1" customFormat="1" ht="12">
      <c r="A78" s="14"/>
      <c r="B78" s="14"/>
      <c r="C78" s="14"/>
      <c r="D78" s="14"/>
      <c r="E78" s="14"/>
      <c r="F78" s="14"/>
      <c r="G78" s="14"/>
      <c r="H78" s="14"/>
      <c r="I78" s="14"/>
      <c r="J78" s="14"/>
      <c r="K78" s="14"/>
      <c r="L78" s="14"/>
      <c r="M78" s="14"/>
      <c r="N78" s="14"/>
    </row>
    <row r="79" spans="1:14" s="1" customFormat="1" ht="12">
      <c r="A79" s="14"/>
      <c r="B79" s="14"/>
      <c r="C79" s="14"/>
      <c r="D79" s="14"/>
      <c r="E79" s="14"/>
      <c r="F79" s="14"/>
      <c r="G79" s="14"/>
      <c r="H79" s="14"/>
      <c r="I79" s="14"/>
      <c r="J79" s="14"/>
      <c r="K79" s="14"/>
      <c r="L79" s="14"/>
      <c r="M79" s="14"/>
      <c r="N79" s="14"/>
    </row>
    <row r="80" spans="1:14" s="1" customFormat="1" ht="12">
      <c r="A80" s="14"/>
      <c r="B80" s="14"/>
      <c r="C80" s="14"/>
      <c r="D80" s="14"/>
      <c r="E80" s="14"/>
      <c r="F80" s="14"/>
      <c r="G80" s="14"/>
      <c r="H80" s="14"/>
      <c r="I80" s="14"/>
      <c r="J80" s="14"/>
      <c r="K80" s="14"/>
      <c r="L80" s="14"/>
      <c r="M80" s="14"/>
      <c r="N80" s="14"/>
    </row>
    <row r="81" spans="1:14" s="1" customFormat="1" ht="12">
      <c r="A81" s="14"/>
      <c r="B81" s="14"/>
      <c r="C81" s="14"/>
      <c r="D81" s="14"/>
      <c r="E81" s="14"/>
      <c r="F81" s="14"/>
      <c r="G81" s="14"/>
      <c r="H81" s="14"/>
      <c r="I81" s="14"/>
      <c r="J81" s="14"/>
      <c r="K81" s="14"/>
      <c r="L81" s="14"/>
      <c r="M81" s="14"/>
      <c r="N81" s="14"/>
    </row>
    <row r="82" spans="1:14" s="1" customFormat="1" ht="12">
      <c r="A82" s="14"/>
      <c r="B82" s="14"/>
      <c r="C82" s="14"/>
      <c r="D82" s="14"/>
      <c r="E82" s="14"/>
      <c r="F82" s="14"/>
      <c r="G82" s="14"/>
      <c r="H82" s="14"/>
      <c r="I82" s="14"/>
      <c r="J82" s="14"/>
      <c r="K82" s="14"/>
      <c r="L82" s="14"/>
      <c r="M82" s="14"/>
      <c r="N82" s="14"/>
    </row>
    <row r="83" spans="1:14" s="1" customFormat="1" ht="12">
      <c r="A83" s="14"/>
      <c r="B83" s="14"/>
      <c r="C83" s="14"/>
      <c r="D83" s="14"/>
      <c r="E83" s="14"/>
      <c r="F83" s="14"/>
      <c r="G83" s="14"/>
      <c r="H83" s="14"/>
      <c r="I83" s="14"/>
      <c r="J83" s="14"/>
      <c r="K83" s="14"/>
      <c r="L83" s="14"/>
      <c r="M83" s="14"/>
      <c r="N83" s="14"/>
    </row>
    <row r="84" spans="1:14" s="1" customFormat="1" ht="12">
      <c r="A84" s="14"/>
      <c r="B84" s="14"/>
      <c r="C84" s="14"/>
      <c r="D84" s="14"/>
      <c r="E84" s="14"/>
      <c r="F84" s="14"/>
      <c r="G84" s="14"/>
      <c r="H84" s="14"/>
      <c r="I84" s="14"/>
      <c r="J84" s="14"/>
      <c r="K84" s="14"/>
      <c r="L84" s="14"/>
      <c r="M84" s="14"/>
      <c r="N84" s="14"/>
    </row>
    <row r="85" spans="1:14" s="1" customFormat="1" ht="12">
      <c r="A85" s="14"/>
      <c r="B85" s="14"/>
      <c r="C85" s="14"/>
      <c r="D85" s="14"/>
      <c r="E85" s="14"/>
      <c r="F85" s="14"/>
      <c r="G85" s="14"/>
      <c r="H85" s="14"/>
      <c r="I85" s="14"/>
      <c r="J85" s="14"/>
      <c r="K85" s="14"/>
      <c r="L85" s="14"/>
      <c r="M85" s="14"/>
      <c r="N85" s="14"/>
    </row>
    <row r="86" spans="1:14" s="1" customFormat="1" ht="12">
      <c r="A86" s="14"/>
      <c r="B86" s="14"/>
      <c r="C86" s="14"/>
      <c r="D86" s="14"/>
      <c r="E86" s="14"/>
      <c r="F86" s="14"/>
      <c r="G86" s="14"/>
      <c r="H86" s="14"/>
      <c r="I86" s="14"/>
      <c r="J86" s="14"/>
      <c r="K86" s="14"/>
      <c r="L86" s="14"/>
      <c r="M86" s="14"/>
      <c r="N86" s="14"/>
    </row>
    <row r="87" spans="1:14" s="1" customFormat="1" ht="12">
      <c r="A87" s="14"/>
      <c r="B87" s="14"/>
      <c r="C87" s="14"/>
      <c r="D87" s="14"/>
      <c r="E87" s="14"/>
      <c r="F87" s="14"/>
      <c r="G87" s="14"/>
      <c r="H87" s="14"/>
      <c r="I87" s="14"/>
      <c r="J87" s="14"/>
      <c r="K87" s="14"/>
      <c r="L87" s="14"/>
      <c r="M87" s="14"/>
      <c r="N87" s="14"/>
    </row>
    <row r="88" spans="1:14" s="1" customFormat="1" ht="12">
      <c r="A88" s="14"/>
      <c r="B88" s="14"/>
      <c r="C88" s="14"/>
      <c r="D88" s="14"/>
      <c r="E88" s="14"/>
      <c r="F88" s="14"/>
      <c r="G88" s="14"/>
      <c r="H88" s="14"/>
      <c r="I88" s="14"/>
      <c r="J88" s="14"/>
      <c r="K88" s="14"/>
      <c r="L88" s="14"/>
      <c r="M88" s="14"/>
      <c r="N88" s="14"/>
    </row>
    <row r="89" spans="1:14" s="1" customFormat="1" ht="12">
      <c r="A89" s="14"/>
      <c r="B89" s="14"/>
      <c r="C89" s="14"/>
      <c r="D89" s="14"/>
      <c r="E89" s="14"/>
      <c r="F89" s="14"/>
      <c r="G89" s="14"/>
      <c r="H89" s="14"/>
      <c r="I89" s="14"/>
      <c r="J89" s="14"/>
      <c r="K89" s="14"/>
      <c r="L89" s="14"/>
      <c r="M89" s="14"/>
      <c r="N89" s="14"/>
    </row>
    <row r="90" spans="1:14" s="1" customFormat="1" ht="12">
      <c r="A90" s="14"/>
      <c r="B90" s="14"/>
      <c r="C90" s="14"/>
      <c r="D90" s="14"/>
      <c r="E90" s="14"/>
      <c r="F90" s="14"/>
      <c r="G90" s="14"/>
      <c r="H90" s="14"/>
      <c r="I90" s="14"/>
      <c r="J90" s="14"/>
      <c r="K90" s="14"/>
      <c r="L90" s="14"/>
      <c r="M90" s="14"/>
      <c r="N90" s="14"/>
    </row>
    <row r="91" spans="1:14" s="1" customFormat="1" ht="12">
      <c r="A91" s="14"/>
      <c r="B91" s="14"/>
      <c r="C91" s="14"/>
      <c r="D91" s="14"/>
      <c r="E91" s="14"/>
      <c r="F91" s="14"/>
      <c r="G91" s="14"/>
      <c r="H91" s="14"/>
      <c r="I91" s="14"/>
      <c r="J91" s="14"/>
      <c r="K91" s="14"/>
      <c r="L91" s="14"/>
      <c r="M91" s="14"/>
      <c r="N91" s="14"/>
    </row>
    <row r="92" spans="1:14" s="1" customFormat="1" ht="12">
      <c r="A92" s="14"/>
      <c r="B92" s="14"/>
      <c r="C92" s="14"/>
      <c r="D92" s="14"/>
      <c r="E92" s="14"/>
      <c r="F92" s="14"/>
      <c r="G92" s="14"/>
      <c r="H92" s="14"/>
      <c r="I92" s="14"/>
      <c r="J92" s="14"/>
      <c r="K92" s="14"/>
      <c r="L92" s="14"/>
      <c r="M92" s="14"/>
      <c r="N92" s="14"/>
    </row>
    <row r="93" spans="1:14" s="1" customFormat="1" ht="12">
      <c r="A93" s="14"/>
      <c r="B93" s="14"/>
      <c r="C93" s="14"/>
      <c r="D93" s="14"/>
      <c r="E93" s="14"/>
      <c r="F93" s="14"/>
      <c r="G93" s="14"/>
      <c r="H93" s="14"/>
      <c r="I93" s="14"/>
      <c r="J93" s="14"/>
      <c r="K93" s="14"/>
      <c r="L93" s="14"/>
      <c r="M93" s="14"/>
      <c r="N93" s="14"/>
    </row>
    <row r="94" spans="1:14" s="1" customFormat="1" ht="12">
      <c r="A94" s="14"/>
      <c r="B94" s="14"/>
      <c r="C94" s="14"/>
      <c r="D94" s="14"/>
      <c r="E94" s="14"/>
      <c r="F94" s="14"/>
      <c r="G94" s="14"/>
      <c r="H94" s="14"/>
      <c r="I94" s="14"/>
      <c r="J94" s="14"/>
      <c r="K94" s="14"/>
      <c r="L94" s="14"/>
      <c r="M94" s="14"/>
      <c r="N94" s="14"/>
    </row>
    <row r="95" spans="1:14" s="1" customFormat="1" ht="12">
      <c r="A95" s="14"/>
      <c r="B95" s="14"/>
      <c r="C95" s="14"/>
      <c r="D95" s="14"/>
      <c r="E95" s="14"/>
      <c r="F95" s="14"/>
      <c r="G95" s="14"/>
      <c r="H95" s="14"/>
      <c r="I95" s="14"/>
      <c r="J95" s="14"/>
      <c r="K95" s="14"/>
      <c r="L95" s="14"/>
      <c r="M95" s="14"/>
      <c r="N95" s="14"/>
    </row>
    <row r="96" spans="1:14" s="1" customFormat="1" ht="12">
      <c r="A96" s="14"/>
      <c r="B96" s="14"/>
      <c r="C96" s="14"/>
      <c r="D96" s="14"/>
      <c r="E96" s="14"/>
      <c r="F96" s="14"/>
      <c r="G96" s="14"/>
      <c r="H96" s="14"/>
      <c r="I96" s="14"/>
      <c r="J96" s="14"/>
      <c r="K96" s="14"/>
      <c r="L96" s="14"/>
      <c r="M96" s="14"/>
      <c r="N96" s="14"/>
    </row>
    <row r="97" spans="1:14" s="1" customFormat="1" ht="12">
      <c r="A97" s="14"/>
      <c r="B97" s="14"/>
      <c r="C97" s="14"/>
      <c r="D97" s="14"/>
      <c r="E97" s="14"/>
      <c r="F97" s="14"/>
      <c r="G97" s="14"/>
      <c r="H97" s="14"/>
      <c r="I97" s="14"/>
      <c r="J97" s="14"/>
      <c r="K97" s="14"/>
      <c r="L97" s="14"/>
      <c r="M97" s="14"/>
      <c r="N97" s="14"/>
    </row>
    <row r="98" s="1" customFormat="1" ht="12"/>
    <row r="99" s="1" customFormat="1" ht="12"/>
    <row r="100" s="1" customFormat="1" ht="12"/>
    <row r="101" s="1" customFormat="1" ht="12"/>
    <row r="102" s="1" customFormat="1" ht="12"/>
    <row r="103" s="1" customFormat="1" ht="12"/>
    <row r="104" s="1" customFormat="1" ht="12"/>
    <row r="105" s="1" customFormat="1" ht="12"/>
    <row r="106" s="1" customFormat="1" ht="12"/>
    <row r="107" s="1" customFormat="1" ht="12"/>
    <row r="108" s="1" customFormat="1" ht="12"/>
    <row r="109" s="1" customFormat="1" ht="12"/>
    <row r="110" s="1" customFormat="1" ht="12"/>
    <row r="111" s="1" customFormat="1" ht="12"/>
    <row r="112" s="1" customFormat="1" ht="12"/>
    <row r="113" s="1" customFormat="1" ht="12"/>
    <row r="114" s="1" customFormat="1" ht="12"/>
    <row r="115" s="1" customFormat="1" ht="12"/>
    <row r="116" spans="3:13" s="1" customFormat="1" ht="12.75">
      <c r="C116" s="2"/>
      <c r="M116" s="2"/>
    </row>
    <row r="117" spans="3:13" s="1" customFormat="1" ht="12.75">
      <c r="C117" s="2"/>
      <c r="M117" s="2"/>
    </row>
    <row r="118" spans="3:13" s="1" customFormat="1" ht="12.75">
      <c r="C118" s="2"/>
      <c r="M118" s="2"/>
    </row>
    <row r="119" spans="3:13" s="1" customFormat="1" ht="12.75">
      <c r="C119" s="2"/>
      <c r="M119" s="2"/>
    </row>
    <row r="120" spans="3:13" s="1" customFormat="1" ht="12.75">
      <c r="C120" s="2"/>
      <c r="M120" s="2"/>
    </row>
    <row r="121" spans="3:13" s="1" customFormat="1" ht="12.75">
      <c r="C121" s="2"/>
      <c r="M121" s="2"/>
    </row>
    <row r="122" spans="3:13" s="1" customFormat="1" ht="12.75">
      <c r="C122" s="2"/>
      <c r="M122" s="2"/>
    </row>
    <row r="123" spans="3:13" s="1" customFormat="1" ht="12.75">
      <c r="C123" s="2"/>
      <c r="M123" s="2"/>
    </row>
    <row r="124" spans="3:13" s="1" customFormat="1" ht="12.75">
      <c r="C124" s="2"/>
      <c r="M124" s="2"/>
    </row>
    <row r="125" spans="3:13" s="1" customFormat="1" ht="12.75">
      <c r="C125" s="2"/>
      <c r="M125" s="2"/>
    </row>
    <row r="126" spans="3:13" s="1" customFormat="1" ht="12.75">
      <c r="C126" s="2"/>
      <c r="M126" s="2"/>
    </row>
    <row r="127" spans="3:13" s="1" customFormat="1" ht="12.75">
      <c r="C127" s="2"/>
      <c r="M127" s="2"/>
    </row>
  </sheetData>
  <sheetProtection/>
  <mergeCells count="23">
    <mergeCell ref="A57:N57"/>
    <mergeCell ref="A54:N54"/>
    <mergeCell ref="A55:N55"/>
    <mergeCell ref="A56:N56"/>
    <mergeCell ref="L9:L11"/>
    <mergeCell ref="M9:M11"/>
    <mergeCell ref="A53:N53"/>
    <mergeCell ref="D8:F8"/>
    <mergeCell ref="G8:G11"/>
    <mergeCell ref="J8:J11"/>
    <mergeCell ref="K9:K11"/>
    <mergeCell ref="F9:F11"/>
    <mergeCell ref="D9:D11"/>
    <mergeCell ref="A4:N5"/>
    <mergeCell ref="A7:A11"/>
    <mergeCell ref="B7:G7"/>
    <mergeCell ref="I7:N7"/>
    <mergeCell ref="B8:B11"/>
    <mergeCell ref="C8:C11"/>
    <mergeCell ref="E9:E11"/>
    <mergeCell ref="I8:I11"/>
    <mergeCell ref="K8:M8"/>
    <mergeCell ref="N8:N11"/>
  </mergeCells>
  <printOptions/>
  <pageMargins left="0.5905511811023623" right="0.5905511811023623" top="0.7874015748031497" bottom="0.7874015748031497" header="0" footer="0"/>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2017-01-17T13:39:28Z</dcterms:created>
  <dcterms:modified xsi:type="dcterms:W3CDTF">2017-03-09T13:42:32Z</dcterms:modified>
  <cp:category/>
  <cp:version/>
  <cp:contentType/>
  <cp:contentStatus/>
</cp:coreProperties>
</file>