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20" windowWidth="20370" windowHeight="11085" activeTab="0"/>
  </bookViews>
  <sheets>
    <sheet name="Table 7.17" sheetId="1" r:id="rId1"/>
    <sheet name="Table 7.17 (continued)" sheetId="2" r:id="rId2"/>
  </sheets>
  <externalReferences>
    <externalReference r:id="rId5"/>
    <externalReference r:id="rId6"/>
    <externalReference r:id="rId7"/>
    <externalReference r:id="rId8"/>
  </externalReferences>
  <definedNames>
    <definedName name="appo_contatore">#REF!</definedName>
    <definedName name="appoFonte">#REF!</definedName>
    <definedName name="appoTitolo">#REF!</definedName>
    <definedName name="box">#REF!</definedName>
    <definedName name="Fonte">#REF!</definedName>
    <definedName name="fonte1">'[2]APRE'!$H$1:$H$2</definedName>
    <definedName name="InputDir">#REF!</definedName>
    <definedName name="Lcolonna1">#REF!</definedName>
    <definedName name="nota4">'[3]Note'!#REF!</definedName>
    <definedName name="numtestata">#REF!</definedName>
    <definedName name="OuputDir">#REF!</definedName>
    <definedName name="OutputDir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<sst xmlns="http://schemas.openxmlformats.org/spreadsheetml/2006/main" count="160" uniqueCount="42">
  <si>
    <t>1996/97</t>
  </si>
  <si>
    <t>2001/02</t>
  </si>
  <si>
    <t>1997/98</t>
  </si>
  <si>
    <t>1998/99</t>
  </si>
  <si>
    <t>1999/00</t>
  </si>
  <si>
    <t>2000/01</t>
  </si>
  <si>
    <t>2002/03</t>
  </si>
  <si>
    <t>2003/04</t>
  </si>
  <si>
    <t>2004/05</t>
  </si>
  <si>
    <t>2005/06</t>
  </si>
  <si>
    <t>2006/07</t>
  </si>
  <si>
    <t>2007/08</t>
  </si>
  <si>
    <t>2008/09</t>
  </si>
  <si>
    <t>1992/93</t>
  </si>
  <si>
    <t>1993/94</t>
  </si>
  <si>
    <t>1994/95</t>
  </si>
  <si>
    <t>1995/96</t>
  </si>
  <si>
    <t>2009/10</t>
  </si>
  <si>
    <t>2010/11</t>
  </si>
  <si>
    <t>2011/12</t>
  </si>
  <si>
    <t>2012/13</t>
  </si>
  <si>
    <t>(b) Estimated data for the school years from 1998/99 to 2003/04.</t>
  </si>
  <si>
    <t>NORTH-WEST</t>
  </si>
  <si>
    <t>NORTH-EAST</t>
  </si>
  <si>
    <t>CENTRAL</t>
  </si>
  <si>
    <t>ITALY</t>
  </si>
  <si>
    <t>Upper secondary education (b)</t>
  </si>
  <si>
    <t>Males and females graduates (diploma)</t>
  </si>
  <si>
    <t>Females (as % of total graduates)</t>
  </si>
  <si>
    <t>Males and females graduates (c)</t>
  </si>
  <si>
    <t>as % of population aged 19</t>
  </si>
  <si>
    <t>as % of population aged 25</t>
  </si>
  <si>
    <t>(a) The geographical area refers to the school or university and not to the students' residence.</t>
  </si>
  <si>
    <t>University</t>
  </si>
  <si>
    <t xml:space="preserve">(c) Regarding the school year and the academic year t/t+1, the graduates refer to the solar year t+1.  Data don't include Master's  graduates (two years courses). </t>
  </si>
  <si>
    <t xml:space="preserve">(c) Regarding the school year t/t+1, the upper secondary school graduates refer to the solar year t+1. Regarding the academic year t/t+1, the university graduates refer to the solar year t.  Data don't include Master's  graduates (two years courses). </t>
  </si>
  <si>
    <r>
      <t>Table 7.17 - continued - Upper secondary and tertiary education graduates by sex and geographical areas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– School/academic years 1992/93-2012/13</t>
    </r>
    <r>
      <rPr>
        <sz val="9"/>
        <rFont val="Arial"/>
        <family val="2"/>
      </rPr>
      <t xml:space="preserve"> (a) </t>
    </r>
  </si>
  <si>
    <t>Source: Istat- Rilevazione sulle Scuole, anni 1992-2000 e Università, anni 1992-1997; Miur- Rilevazione sulle Scuole, anni 2001-2008 e Università, anni 1998-2013</t>
  </si>
  <si>
    <t>SCHOOL/
ACADEMIC YEAR</t>
  </si>
  <si>
    <t>SOUTH</t>
  </si>
  <si>
    <t>ISLANDS</t>
  </si>
  <si>
    <r>
      <t>Table 7.17 - Upper secondary and tertiary education graduates by sex and geographical areas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– School/academic years 1992/93-2012/13</t>
    </r>
    <r>
      <rPr>
        <sz val="9"/>
        <rFont val="Arial"/>
        <family val="2"/>
      </rPr>
      <t xml:space="preserve"> (a) 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</si>
</sst>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_-;\-* #,##0.0_-;_-* &quot;-&quot;_-;_-@_-"/>
    <numFmt numFmtId="174" formatCode="_-&quot;L.&quot;\ * #,##0_-;\-&quot;L.&quot;\ * #,##0_-;_-&quot;L.&quot;\ * &quot;-&quot;_-;_-@_-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.0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_-* #,##0.0_-;\-* #,##0.0_-;_-* &quot;-&quot;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3.5"/>
      <name val="Arial"/>
      <family val="2"/>
    </font>
    <font>
      <sz val="10"/>
      <color indexed="23"/>
      <name val="Arial"/>
      <family val="2"/>
    </font>
    <font>
      <sz val="10"/>
      <color rgb="FF70707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0" fillId="0" borderId="0" xfId="0" applyFont="1" applyAlignment="1">
      <alignment vertical="center" wrapText="1"/>
    </xf>
    <xf numFmtId="172" fontId="21" fillId="0" borderId="0" xfId="59" applyNumberFormat="1" applyFont="1" applyFill="1">
      <alignment/>
      <protection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71" fontId="23" fillId="0" borderId="0" xfId="48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171" fontId="23" fillId="0" borderId="0" xfId="48" applyNumberFormat="1" applyFont="1" applyFill="1" applyAlignment="1">
      <alignment horizontal="right"/>
    </xf>
    <xf numFmtId="171" fontId="23" fillId="0" borderId="0" xfId="48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172" fontId="23" fillId="0" borderId="0" xfId="0" applyNumberFormat="1" applyFont="1" applyFill="1" applyAlignment="1">
      <alignment horizontal="right"/>
    </xf>
    <xf numFmtId="0" fontId="23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71" fontId="23" fillId="0" borderId="0" xfId="48" applyNumberFormat="1" applyFont="1" applyFill="1" applyBorder="1" applyAlignment="1">
      <alignment horizontal="right"/>
    </xf>
    <xf numFmtId="171" fontId="23" fillId="0" borderId="10" xfId="48" applyNumberFormat="1" applyFont="1" applyFill="1" applyBorder="1" applyAlignment="1">
      <alignment/>
    </xf>
    <xf numFmtId="172" fontId="23" fillId="0" borderId="10" xfId="0" applyNumberFormat="1" applyFont="1" applyFill="1" applyBorder="1" applyAlignment="1">
      <alignment/>
    </xf>
    <xf numFmtId="0" fontId="25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172" fontId="23" fillId="0" borderId="0" xfId="59" applyNumberFormat="1" applyFont="1" applyFill="1">
      <alignment/>
      <protection/>
    </xf>
    <xf numFmtId="0" fontId="0" fillId="0" borderId="0" xfId="0" applyFont="1" applyFill="1" applyBorder="1" applyAlignment="1">
      <alignment/>
    </xf>
    <xf numFmtId="171" fontId="23" fillId="0" borderId="0" xfId="51" applyNumberFormat="1" applyFont="1" applyFill="1" applyAlignment="1">
      <alignment/>
    </xf>
    <xf numFmtId="172" fontId="23" fillId="0" borderId="0" xfId="60" applyNumberFormat="1" applyFont="1" applyFill="1" applyBorder="1">
      <alignment/>
      <protection/>
    </xf>
    <xf numFmtId="171" fontId="23" fillId="0" borderId="0" xfId="52" applyNumberFormat="1" applyFont="1" applyFill="1" applyAlignment="1">
      <alignment/>
    </xf>
    <xf numFmtId="172" fontId="23" fillId="0" borderId="0" xfId="59" applyNumberFormat="1" applyFont="1" applyFill="1" applyBorder="1">
      <alignment/>
      <protection/>
    </xf>
    <xf numFmtId="171" fontId="23" fillId="0" borderId="0" xfId="53" applyNumberFormat="1" applyFont="1" applyFill="1" applyAlignment="1">
      <alignment/>
    </xf>
    <xf numFmtId="171" fontId="23" fillId="0" borderId="10" xfId="53" applyNumberFormat="1" applyFont="1" applyFill="1" applyBorder="1" applyAlignment="1">
      <alignment/>
    </xf>
    <xf numFmtId="172" fontId="23" fillId="0" borderId="10" xfId="60" applyNumberFormat="1" applyFont="1" applyFill="1" applyBorder="1">
      <alignment/>
      <protection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1" fontId="23" fillId="0" borderId="0" xfId="54" applyNumberFormat="1" applyFont="1" applyFill="1" applyAlignment="1">
      <alignment horizontal="right"/>
    </xf>
    <xf numFmtId="171" fontId="23" fillId="0" borderId="0" xfId="55" applyNumberFormat="1" applyFont="1" applyFill="1" applyAlignment="1">
      <alignment horizontal="right"/>
    </xf>
    <xf numFmtId="171" fontId="23" fillId="0" borderId="0" xfId="56" applyNumberFormat="1" applyFont="1" applyFill="1" applyAlignment="1">
      <alignment/>
    </xf>
    <xf numFmtId="171" fontId="23" fillId="0" borderId="10" xfId="56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1" xfId="0" applyFont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/>
    </xf>
    <xf numFmtId="0" fontId="23" fillId="0" borderId="0" xfId="0" applyFont="1" applyFill="1" applyAlignment="1">
      <alignment horizontal="left" vertical="center" wrapText="1"/>
    </xf>
    <xf numFmtId="49" fontId="23" fillId="0" borderId="11" xfId="58" applyNumberFormat="1" applyFont="1" applyFill="1" applyBorder="1" applyAlignment="1">
      <alignment horizontal="center" vertical="center" wrapText="1"/>
      <protection/>
    </xf>
    <xf numFmtId="49" fontId="23" fillId="0" borderId="11" xfId="58" applyNumberFormat="1" applyFont="1" applyFill="1" applyBorder="1" applyAlignment="1" quotePrefix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49" fontId="23" fillId="0" borderId="0" xfId="58" applyNumberFormat="1" applyFont="1" applyFill="1" applyBorder="1" applyAlignment="1">
      <alignment horizontal="center" vertical="center" wrapText="1"/>
      <protection/>
    </xf>
    <xf numFmtId="49" fontId="23" fillId="0" borderId="0" xfId="58" applyNumberFormat="1" applyFont="1" applyFill="1" applyBorder="1" applyAlignment="1" quotePrefix="1">
      <alignment horizontal="center"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Dezimal [0]_Foglio1" xfId="45"/>
    <cellStyle name="Dezimal_Foglio1" xfId="46"/>
    <cellStyle name="Input" xfId="47"/>
    <cellStyle name="Comma" xfId="48"/>
    <cellStyle name="Migliaia (0)_aggancio anagrafe" xfId="49"/>
    <cellStyle name="Comma [0]" xfId="50"/>
    <cellStyle name="Migliaia 2" xfId="51"/>
    <cellStyle name="Migliaia 3" xfId="52"/>
    <cellStyle name="Migliaia 4" xfId="53"/>
    <cellStyle name="Migliaia 5" xfId="54"/>
    <cellStyle name="Migliaia 6" xfId="55"/>
    <cellStyle name="Migliaia 7" xfId="56"/>
    <cellStyle name="Neutrale" xfId="57"/>
    <cellStyle name="Normale_A.21" xfId="58"/>
    <cellStyle name="Normale_TAVOLA10" xfId="59"/>
    <cellStyle name="Normale_TAVOLA10 2" xfId="60"/>
    <cellStyle name="Nota" xfId="61"/>
    <cellStyle name="Nota 2" xfId="62"/>
    <cellStyle name="Output" xfId="63"/>
    <cellStyle name="Percent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Valuta (0)_aggancio anagrafe" xfId="76"/>
    <cellStyle name="Currency [0]" xfId="77"/>
    <cellStyle name="Währung [0]_Foglio1" xfId="78"/>
    <cellStyle name="Währung_Foglio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676275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904875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9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bia4\statistiche_storiche\PAOLA%20e%20consegne\IRES\universit&#224;\DEM_D_E\Asi_2004\tavole_ASI_04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bia4\statistiche_storiche\Documenti%20Utente\ungaro\Paola_documenti\ASI\Asi_2004\tavole_ASI_04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spetto "/>
      <sheetName val="Grafico"/>
      <sheetName val="Tavola 7.4"/>
      <sheetName val="Tavola 7.5"/>
      <sheetName val="Tavola 7.6"/>
      <sheetName val="Tavola 7.7"/>
      <sheetName val="Tavola 7.8"/>
      <sheetName val="Tavola 7.11"/>
      <sheetName val="Tavola 7.12"/>
      <sheetName val="Tavola 7.13"/>
      <sheetName val="Tavola 7.14"/>
      <sheetName val="Tavola 7.17"/>
      <sheetName val="Tavola 7.11 (2)"/>
      <sheetName val="Tavola 7.12 (2)"/>
      <sheetName val="Tavola 7.13 (2)"/>
      <sheetName val="Tavola 7.1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9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10.421875" style="27" customWidth="1"/>
    <col min="2" max="4" width="13.7109375" style="27" customWidth="1"/>
    <col min="5" max="5" width="0.71875" style="27" customWidth="1"/>
    <col min="6" max="8" width="13.7109375" style="27" customWidth="1"/>
    <col min="9" max="16384" width="9.140625" style="38" customWidth="1"/>
  </cols>
  <sheetData>
    <row r="1" s="29" customFormat="1" ht="12.75" customHeight="1"/>
    <row r="2" s="29" customFormat="1" ht="12.75" customHeight="1"/>
    <row r="3" s="27" customFormat="1" ht="12.75" customHeight="1">
      <c r="A3" s="44"/>
    </row>
    <row r="4" spans="1:8" s="27" customFormat="1" ht="28.5" customHeight="1">
      <c r="A4" s="60" t="s">
        <v>41</v>
      </c>
      <c r="B4" s="60"/>
      <c r="C4" s="60"/>
      <c r="D4" s="60"/>
      <c r="E4" s="60"/>
      <c r="F4" s="60"/>
      <c r="G4" s="60"/>
      <c r="H4" s="60"/>
    </row>
    <row r="5" spans="1:8" s="50" customFormat="1" ht="9.75" customHeight="1">
      <c r="A5" s="57" t="s">
        <v>38</v>
      </c>
      <c r="B5" s="63" t="s">
        <v>26</v>
      </c>
      <c r="C5" s="63"/>
      <c r="D5" s="63"/>
      <c r="E5" s="51"/>
      <c r="F5" s="63" t="s">
        <v>33</v>
      </c>
      <c r="G5" s="63"/>
      <c r="H5" s="63"/>
    </row>
    <row r="6" spans="1:8" s="27" customFormat="1" ht="2.25" customHeight="1">
      <c r="A6" s="58"/>
      <c r="B6" s="64"/>
      <c r="C6" s="64"/>
      <c r="D6" s="64"/>
      <c r="E6" s="13"/>
      <c r="F6" s="64"/>
      <c r="G6" s="64"/>
      <c r="H6" s="64"/>
    </row>
    <row r="7" spans="1:8" s="27" customFormat="1" ht="24" customHeight="1">
      <c r="A7" s="59"/>
      <c r="B7" s="52" t="s">
        <v>27</v>
      </c>
      <c r="C7" s="52" t="s">
        <v>28</v>
      </c>
      <c r="D7" s="52" t="s">
        <v>30</v>
      </c>
      <c r="E7" s="53"/>
      <c r="F7" s="52" t="s">
        <v>29</v>
      </c>
      <c r="G7" s="52" t="s">
        <v>28</v>
      </c>
      <c r="H7" s="52" t="s">
        <v>31</v>
      </c>
    </row>
    <row r="8" spans="1:8" s="27" customFormat="1" ht="9.75" customHeight="1">
      <c r="A8" s="55" t="s">
        <v>22</v>
      </c>
      <c r="B8" s="56"/>
      <c r="C8" s="56"/>
      <c r="D8" s="56"/>
      <c r="E8" s="56"/>
      <c r="F8" s="56"/>
      <c r="G8" s="56"/>
      <c r="H8" s="56"/>
    </row>
    <row r="9" spans="1:10" s="27" customFormat="1" ht="9.75" customHeight="1">
      <c r="A9" s="10" t="s">
        <v>13</v>
      </c>
      <c r="B9" s="11">
        <v>113483</v>
      </c>
      <c r="C9" s="12">
        <v>51.32046209564428</v>
      </c>
      <c r="D9" s="12">
        <v>55.233622116227</v>
      </c>
      <c r="E9" s="13"/>
      <c r="F9" s="11">
        <v>26036</v>
      </c>
      <c r="G9" s="12">
        <v>50.12111192279596</v>
      </c>
      <c r="H9" s="28">
        <v>10.964649995367525</v>
      </c>
      <c r="J9" s="2"/>
    </row>
    <row r="10" spans="1:10" s="27" customFormat="1" ht="9.75" customHeight="1">
      <c r="A10" s="10" t="s">
        <v>14</v>
      </c>
      <c r="B10" s="11">
        <v>110247</v>
      </c>
      <c r="C10" s="12">
        <v>52.752455849138755</v>
      </c>
      <c r="D10" s="12">
        <v>56.35485355006901</v>
      </c>
      <c r="E10" s="13"/>
      <c r="F10" s="11">
        <v>27413</v>
      </c>
      <c r="G10" s="12">
        <v>50.47400277109312</v>
      </c>
      <c r="H10" s="28">
        <v>11.501105512458517</v>
      </c>
      <c r="J10" s="2"/>
    </row>
    <row r="11" spans="1:10" s="27" customFormat="1" ht="9.75" customHeight="1">
      <c r="A11" s="10" t="s">
        <v>15</v>
      </c>
      <c r="B11" s="11">
        <v>108479</v>
      </c>
      <c r="C11" s="12">
        <v>52.78901907281593</v>
      </c>
      <c r="D11" s="12">
        <v>60.901175030737186</v>
      </c>
      <c r="E11" s="13"/>
      <c r="F11" s="11">
        <v>30759</v>
      </c>
      <c r="G11" s="12">
        <v>50.617645146609455</v>
      </c>
      <c r="H11" s="28">
        <v>13.422089567869719</v>
      </c>
      <c r="J11" s="2"/>
    </row>
    <row r="12" spans="1:10" s="27" customFormat="1" ht="9.75" customHeight="1">
      <c r="A12" s="10" t="s">
        <v>16</v>
      </c>
      <c r="B12" s="11">
        <v>107594</v>
      </c>
      <c r="C12" s="12">
        <v>52.81521274420506</v>
      </c>
      <c r="D12" s="12">
        <v>63.9857748598003</v>
      </c>
      <c r="E12" s="13"/>
      <c r="F12" s="11">
        <v>36679</v>
      </c>
      <c r="G12" s="12">
        <v>51.75355107827366</v>
      </c>
      <c r="H12" s="28">
        <v>15.957937419512024</v>
      </c>
      <c r="J12" s="2"/>
    </row>
    <row r="13" spans="1:10" s="27" customFormat="1" ht="9.75" customHeight="1">
      <c r="A13" s="10" t="s">
        <v>0</v>
      </c>
      <c r="B13" s="11">
        <v>103852</v>
      </c>
      <c r="C13" s="12">
        <v>53.357662827870435</v>
      </c>
      <c r="D13" s="12">
        <v>65.78698982015824</v>
      </c>
      <c r="E13" s="13"/>
      <c r="F13" s="11">
        <v>35344</v>
      </c>
      <c r="G13" s="12">
        <v>53.03304662743322</v>
      </c>
      <c r="H13" s="28">
        <v>15.710259852249594</v>
      </c>
      <c r="J13" s="2"/>
    </row>
    <row r="14" spans="1:10" s="27" customFormat="1" ht="9.75" customHeight="1">
      <c r="A14" s="10" t="s">
        <v>2</v>
      </c>
      <c r="B14" s="11">
        <v>100006</v>
      </c>
      <c r="C14" s="12">
        <v>53.27680339179649</v>
      </c>
      <c r="D14" s="12">
        <v>68.28725358315864</v>
      </c>
      <c r="E14" s="13"/>
      <c r="F14" s="11">
        <v>37567</v>
      </c>
      <c r="G14" s="12">
        <v>52.57806053184976</v>
      </c>
      <c r="H14" s="28">
        <v>17.100782957028404</v>
      </c>
      <c r="J14" s="2"/>
    </row>
    <row r="15" spans="1:10" s="27" customFormat="1" ht="9.75" customHeight="1">
      <c r="A15" s="10" t="s">
        <v>3</v>
      </c>
      <c r="B15" s="11">
        <v>95249</v>
      </c>
      <c r="C15" s="12">
        <v>53.31604531281169</v>
      </c>
      <c r="D15" s="12">
        <v>67.09235244810414</v>
      </c>
      <c r="E15" s="13"/>
      <c r="F15" s="11">
        <v>40645</v>
      </c>
      <c r="G15" s="12">
        <v>53.25870340755321</v>
      </c>
      <c r="H15" s="28">
        <v>18.794593519807268</v>
      </c>
      <c r="J15" s="2"/>
    </row>
    <row r="16" spans="1:10" s="27" customFormat="1" ht="9.75" customHeight="1">
      <c r="A16" s="10" t="s">
        <v>4</v>
      </c>
      <c r="B16" s="11">
        <v>92887</v>
      </c>
      <c r="C16" s="12">
        <v>53.524174534649624</v>
      </c>
      <c r="D16" s="12">
        <v>66.32322280295891</v>
      </c>
      <c r="E16" s="13"/>
      <c r="F16" s="11">
        <v>40780</v>
      </c>
      <c r="G16" s="12">
        <v>53.202550269740065</v>
      </c>
      <c r="H16" s="28">
        <v>19.637302206427627</v>
      </c>
      <c r="J16" s="2"/>
    </row>
    <row r="17" spans="1:10" s="27" customFormat="1" ht="9.75" customHeight="1">
      <c r="A17" s="10" t="s">
        <v>5</v>
      </c>
      <c r="B17" s="11">
        <v>95052</v>
      </c>
      <c r="C17" s="12">
        <v>53.13148270406</v>
      </c>
      <c r="D17" s="12">
        <v>68.9</v>
      </c>
      <c r="E17" s="13"/>
      <c r="F17" s="11">
        <v>42618</v>
      </c>
      <c r="G17" s="12">
        <v>56.961847106856254</v>
      </c>
      <c r="H17" s="28">
        <v>22.302113096172565</v>
      </c>
      <c r="J17" s="2"/>
    </row>
    <row r="18" spans="1:10" s="27" customFormat="1" ht="9.75" customHeight="1">
      <c r="A18" s="20" t="s">
        <v>1</v>
      </c>
      <c r="B18" s="11">
        <v>93938</v>
      </c>
      <c r="C18" s="12">
        <v>51.99706189188614</v>
      </c>
      <c r="D18" s="12">
        <v>70.0105085074193</v>
      </c>
      <c r="E18" s="13"/>
      <c r="F18" s="11">
        <v>42383</v>
      </c>
      <c r="G18" s="12">
        <v>53.67482245239836</v>
      </c>
      <c r="H18" s="28">
        <v>23.49260018845962</v>
      </c>
      <c r="J18" s="2"/>
    </row>
    <row r="19" spans="1:10" s="27" customFormat="1" ht="9.75" customHeight="1">
      <c r="A19" s="10" t="s">
        <v>6</v>
      </c>
      <c r="B19" s="11">
        <v>96100</v>
      </c>
      <c r="C19" s="12">
        <v>51.99791883454735</v>
      </c>
      <c r="D19" s="12">
        <v>72.91461175435136</v>
      </c>
      <c r="E19" s="13"/>
      <c r="F19" s="11">
        <v>51877</v>
      </c>
      <c r="G19" s="12">
        <v>53.948763421169296</v>
      </c>
      <c r="H19" s="28">
        <v>29.82088042216116</v>
      </c>
      <c r="J19" s="2"/>
    </row>
    <row r="20" spans="1:10" s="27" customFormat="1" ht="9.75" customHeight="1">
      <c r="A20" s="10" t="s">
        <v>7</v>
      </c>
      <c r="B20" s="11">
        <v>92284</v>
      </c>
      <c r="C20" s="12">
        <v>52.691655433317386</v>
      </c>
      <c r="D20" s="12">
        <v>69.7</v>
      </c>
      <c r="E20" s="13"/>
      <c r="F20" s="11">
        <v>64658</v>
      </c>
      <c r="G20" s="12">
        <v>55.563116706362706</v>
      </c>
      <c r="H20" s="28">
        <v>39.12856667372689</v>
      </c>
      <c r="J20" s="29"/>
    </row>
    <row r="21" spans="1:8" s="27" customFormat="1" ht="9.75" customHeight="1">
      <c r="A21" s="10" t="s">
        <v>8</v>
      </c>
      <c r="B21" s="11">
        <v>91328</v>
      </c>
      <c r="C21" s="12">
        <v>52.50854064470918</v>
      </c>
      <c r="D21" s="12">
        <v>70.70317640956561</v>
      </c>
      <c r="E21" s="13"/>
      <c r="F21" s="11">
        <v>69810</v>
      </c>
      <c r="G21" s="12">
        <v>53.546769803753044</v>
      </c>
      <c r="H21" s="28">
        <v>43.13093119810202</v>
      </c>
    </row>
    <row r="22" spans="1:8" s="27" customFormat="1" ht="9.75" customHeight="1">
      <c r="A22" s="10" t="s">
        <v>9</v>
      </c>
      <c r="B22" s="11">
        <v>91043</v>
      </c>
      <c r="C22" s="12">
        <v>52.84975231484024</v>
      </c>
      <c r="D22" s="12">
        <v>69.78025768178368</v>
      </c>
      <c r="E22" s="13"/>
      <c r="F22" s="11">
        <v>57334</v>
      </c>
      <c r="G22" s="12">
        <v>55.445285519935815</v>
      </c>
      <c r="H22" s="28">
        <v>36.05005030181086</v>
      </c>
    </row>
    <row r="23" spans="1:8" s="27" customFormat="1" ht="9.75" customHeight="1">
      <c r="A23" s="10" t="s">
        <v>10</v>
      </c>
      <c r="B23" s="11">
        <v>92613</v>
      </c>
      <c r="C23" s="12">
        <v>53.37047714683683</v>
      </c>
      <c r="D23" s="12">
        <v>67.24877829171417</v>
      </c>
      <c r="E23" s="13"/>
      <c r="F23" s="11">
        <v>50223</v>
      </c>
      <c r="G23" s="12">
        <v>56.490054357565256</v>
      </c>
      <c r="H23" s="28">
        <v>31.21263346301567</v>
      </c>
    </row>
    <row r="24" spans="1:8" s="27" customFormat="1" ht="9.75" customHeight="1">
      <c r="A24" s="10" t="s">
        <v>11</v>
      </c>
      <c r="B24" s="11">
        <v>93005</v>
      </c>
      <c r="C24" s="12">
        <v>52.955217461426805</v>
      </c>
      <c r="D24" s="12">
        <v>67.70499679692504</v>
      </c>
      <c r="E24" s="13"/>
      <c r="F24" s="11">
        <v>49409</v>
      </c>
      <c r="G24" s="12">
        <v>57.175818170778605</v>
      </c>
      <c r="H24" s="28">
        <v>31.18861254892059</v>
      </c>
    </row>
    <row r="25" spans="1:8" s="27" customFormat="1" ht="9.75" customHeight="1">
      <c r="A25" s="10" t="s">
        <v>12</v>
      </c>
      <c r="B25" s="11">
        <v>92532</v>
      </c>
      <c r="C25" s="12">
        <v>53.135131630138766</v>
      </c>
      <c r="D25" s="12">
        <v>65.5432542127967</v>
      </c>
      <c r="E25" s="13"/>
      <c r="F25" s="11">
        <v>47005</v>
      </c>
      <c r="G25" s="12">
        <v>55.81358010275572</v>
      </c>
      <c r="H25" s="28">
        <v>30.146096816397733</v>
      </c>
    </row>
    <row r="26" spans="1:8" s="27" customFormat="1" ht="9.75" customHeight="1">
      <c r="A26" s="10" t="s">
        <v>17</v>
      </c>
      <c r="B26" s="11">
        <v>93474</v>
      </c>
      <c r="C26" s="12">
        <v>52.86175834991549</v>
      </c>
      <c r="D26" s="12">
        <f>B26/140884*100</f>
        <v>66.34820135714489</v>
      </c>
      <c r="E26" s="13"/>
      <c r="F26" s="30">
        <v>47979</v>
      </c>
      <c r="G26" s="12">
        <v>57.32716396756915</v>
      </c>
      <c r="H26" s="31">
        <v>32.30039046721422</v>
      </c>
    </row>
    <row r="27" spans="1:8" s="27" customFormat="1" ht="9.75" customHeight="1">
      <c r="A27" s="10" t="s">
        <v>18</v>
      </c>
      <c r="B27" s="11">
        <v>95833</v>
      </c>
      <c r="C27" s="12">
        <v>57.9351580353323</v>
      </c>
      <c r="D27" s="12">
        <f>B27/139490*100</f>
        <v>68.70241594379526</v>
      </c>
      <c r="E27" s="13"/>
      <c r="F27" s="30">
        <v>48853</v>
      </c>
      <c r="G27" s="12">
        <v>57.76717908828526</v>
      </c>
      <c r="H27" s="31">
        <v>32.79583246621599</v>
      </c>
    </row>
    <row r="28" spans="1:8" s="27" customFormat="1" ht="9.75" customHeight="1">
      <c r="A28" s="20" t="s">
        <v>19</v>
      </c>
      <c r="B28" s="11">
        <v>96407</v>
      </c>
      <c r="C28" s="12">
        <v>52.29495783501198</v>
      </c>
      <c r="D28" s="12">
        <v>70.2</v>
      </c>
      <c r="E28" s="13"/>
      <c r="F28" s="30">
        <v>50196</v>
      </c>
      <c r="G28" s="12">
        <v>58.373177145589295</v>
      </c>
      <c r="H28" s="31">
        <v>34.098458654022515</v>
      </c>
    </row>
    <row r="29" spans="1:8" s="27" customFormat="1" ht="9.75" customHeight="1">
      <c r="A29" s="10" t="s">
        <v>20</v>
      </c>
      <c r="B29" s="11">
        <v>98925</v>
      </c>
      <c r="C29" s="12">
        <v>51.909021986353295</v>
      </c>
      <c r="D29" s="12">
        <v>71.21825145424178</v>
      </c>
      <c r="E29" s="13"/>
      <c r="F29" s="30">
        <v>51658</v>
      </c>
      <c r="G29" s="12">
        <v>57.76259243486004</v>
      </c>
      <c r="H29" s="31">
        <v>35.01620053414313</v>
      </c>
    </row>
    <row r="30" spans="1:10" s="27" customFormat="1" ht="9.75" customHeight="1">
      <c r="A30" s="61" t="s">
        <v>23</v>
      </c>
      <c r="B30" s="62"/>
      <c r="C30" s="62"/>
      <c r="D30" s="62"/>
      <c r="E30" s="62"/>
      <c r="F30" s="62"/>
      <c r="G30" s="62"/>
      <c r="H30" s="62"/>
      <c r="J30" s="1"/>
    </row>
    <row r="31" spans="1:10" s="27" customFormat="1" ht="9.75" customHeight="1">
      <c r="A31" s="10" t="s">
        <v>13</v>
      </c>
      <c r="B31" s="11">
        <v>84316</v>
      </c>
      <c r="C31" s="12">
        <v>52.50367664500214</v>
      </c>
      <c r="D31" s="12">
        <v>58.005352265769574</v>
      </c>
      <c r="E31" s="13"/>
      <c r="F31" s="11">
        <v>18717</v>
      </c>
      <c r="G31" s="12">
        <v>52.13976598813912</v>
      </c>
      <c r="H31" s="28">
        <v>11.373344919152453</v>
      </c>
      <c r="J31" s="2"/>
    </row>
    <row r="32" spans="1:10" s="27" customFormat="1" ht="9.75" customHeight="1">
      <c r="A32" s="10" t="s">
        <v>14</v>
      </c>
      <c r="B32" s="11">
        <v>78435</v>
      </c>
      <c r="C32" s="12">
        <v>55.66392554344362</v>
      </c>
      <c r="D32" s="12">
        <v>58.55455685618729</v>
      </c>
      <c r="E32" s="13"/>
      <c r="F32" s="11">
        <v>20228</v>
      </c>
      <c r="G32" s="12">
        <v>54.10887912738759</v>
      </c>
      <c r="H32" s="28">
        <v>12.184514559013095</v>
      </c>
      <c r="J32" s="2"/>
    </row>
    <row r="33" spans="1:10" s="27" customFormat="1" ht="9.75" customHeight="1">
      <c r="A33" s="10" t="s">
        <v>15</v>
      </c>
      <c r="B33" s="11">
        <v>81521</v>
      </c>
      <c r="C33" s="12">
        <v>52.74591822965861</v>
      </c>
      <c r="D33" s="12">
        <v>65.35849722197725</v>
      </c>
      <c r="E33" s="13"/>
      <c r="F33" s="11">
        <v>22760</v>
      </c>
      <c r="G33" s="12">
        <v>53.747803163444644</v>
      </c>
      <c r="H33" s="28">
        <v>14.124889843236064</v>
      </c>
      <c r="J33" s="2"/>
    </row>
    <row r="34" spans="1:10" s="27" customFormat="1" ht="9.75" customHeight="1">
      <c r="A34" s="10" t="s">
        <v>16</v>
      </c>
      <c r="B34" s="11">
        <v>79992</v>
      </c>
      <c r="C34" s="12">
        <v>53.689118911891185</v>
      </c>
      <c r="D34" s="12">
        <v>68.27236570336105</v>
      </c>
      <c r="E34" s="13"/>
      <c r="F34" s="11">
        <v>26347</v>
      </c>
      <c r="G34" s="12">
        <v>54.097521539454206</v>
      </c>
      <c r="H34" s="28">
        <v>16.17869204789684</v>
      </c>
      <c r="J34" s="2"/>
    </row>
    <row r="35" spans="1:10" s="27" customFormat="1" ht="9.75" customHeight="1">
      <c r="A35" s="10" t="s">
        <v>0</v>
      </c>
      <c r="B35" s="11">
        <v>77892</v>
      </c>
      <c r="C35" s="12">
        <v>53.47917629538335</v>
      </c>
      <c r="D35" s="12">
        <v>69.54208219129163</v>
      </c>
      <c r="E35" s="13"/>
      <c r="F35" s="11">
        <v>27590</v>
      </c>
      <c r="G35" s="12">
        <v>55.26640086988039</v>
      </c>
      <c r="H35" s="28">
        <v>17.342384813627508</v>
      </c>
      <c r="J35" s="2"/>
    </row>
    <row r="36" spans="1:10" s="27" customFormat="1" ht="9.75" customHeight="1">
      <c r="A36" s="10" t="s">
        <v>2</v>
      </c>
      <c r="B36" s="11">
        <v>73963</v>
      </c>
      <c r="C36" s="12">
        <v>52.96972810729689</v>
      </c>
      <c r="D36" s="12">
        <v>71.22990841414911</v>
      </c>
      <c r="E36" s="13"/>
      <c r="F36" s="11">
        <v>29488</v>
      </c>
      <c r="G36" s="12">
        <v>55.14785675529029</v>
      </c>
      <c r="H36" s="28">
        <v>18.890696869915054</v>
      </c>
      <c r="J36" s="2"/>
    </row>
    <row r="37" spans="1:10" s="27" customFormat="1" ht="9.75" customHeight="1">
      <c r="A37" s="10" t="s">
        <v>3</v>
      </c>
      <c r="B37" s="11">
        <v>70093</v>
      </c>
      <c r="C37" s="12">
        <v>52.962492688285565</v>
      </c>
      <c r="D37" s="12">
        <v>70.1954854086967</v>
      </c>
      <c r="E37" s="13"/>
      <c r="F37" s="11">
        <v>31948</v>
      </c>
      <c r="G37" s="12">
        <v>55.44322023287843</v>
      </c>
      <c r="H37" s="28">
        <v>20.450253803857308</v>
      </c>
      <c r="J37" s="2"/>
    </row>
    <row r="38" spans="1:10" s="27" customFormat="1" ht="9.75" customHeight="1">
      <c r="A38" s="10" t="s">
        <v>4</v>
      </c>
      <c r="B38" s="11">
        <v>70069</v>
      </c>
      <c r="C38" s="12">
        <v>53.550072071814924</v>
      </c>
      <c r="D38" s="12">
        <v>71.50481671973222</v>
      </c>
      <c r="E38" s="13"/>
      <c r="F38" s="11">
        <v>34398</v>
      </c>
      <c r="G38" s="12">
        <v>56.37827780684923</v>
      </c>
      <c r="H38" s="28">
        <v>23.489483747609942</v>
      </c>
      <c r="J38" s="2"/>
    </row>
    <row r="39" spans="1:10" s="27" customFormat="1" ht="9.75" customHeight="1">
      <c r="A39" s="10" t="s">
        <v>5</v>
      </c>
      <c r="B39" s="11">
        <v>69993</v>
      </c>
      <c r="C39" s="12">
        <v>53.33133681298309</v>
      </c>
      <c r="D39" s="12">
        <v>72.7</v>
      </c>
      <c r="E39" s="13"/>
      <c r="F39" s="11">
        <v>37598</v>
      </c>
      <c r="G39" s="12">
        <v>56.55619979786158</v>
      </c>
      <c r="H39" s="28">
        <v>27.287242535526108</v>
      </c>
      <c r="J39" s="2"/>
    </row>
    <row r="40" spans="1:10" s="27" customFormat="1" ht="9.75" customHeight="1">
      <c r="A40" s="20" t="s">
        <v>1</v>
      </c>
      <c r="B40" s="11">
        <v>68673</v>
      </c>
      <c r="C40" s="12">
        <v>51.54136268984899</v>
      </c>
      <c r="D40" s="12">
        <v>72.89121458822031</v>
      </c>
      <c r="E40" s="13"/>
      <c r="F40" s="11">
        <v>41325</v>
      </c>
      <c r="G40" s="12">
        <v>58.44162129461586</v>
      </c>
      <c r="H40" s="28">
        <v>31.763783522032885</v>
      </c>
      <c r="J40" s="2"/>
    </row>
    <row r="41" spans="1:10" s="27" customFormat="1" ht="9.75" customHeight="1">
      <c r="A41" s="10" t="s">
        <v>6</v>
      </c>
      <c r="B41" s="11">
        <v>70255</v>
      </c>
      <c r="C41" s="12">
        <v>51.54366237278486</v>
      </c>
      <c r="D41" s="12">
        <v>74.9922611359585</v>
      </c>
      <c r="E41" s="13"/>
      <c r="F41" s="11">
        <v>46944</v>
      </c>
      <c r="G41" s="12">
        <v>57.662321063394685</v>
      </c>
      <c r="H41" s="28">
        <v>37.000197044334975</v>
      </c>
      <c r="J41" s="2"/>
    </row>
    <row r="42" spans="1:10" s="27" customFormat="1" ht="9.75" customHeight="1">
      <c r="A42" s="10" t="s">
        <v>7</v>
      </c>
      <c r="B42" s="11">
        <v>69124</v>
      </c>
      <c r="C42" s="12">
        <v>52.87233273056058</v>
      </c>
      <c r="D42" s="12">
        <v>73.1752500926269</v>
      </c>
      <c r="E42" s="13"/>
      <c r="F42" s="11">
        <v>54755</v>
      </c>
      <c r="G42" s="12">
        <v>56.487991964204184</v>
      </c>
      <c r="H42" s="28">
        <v>45.05027068832173</v>
      </c>
      <c r="J42" s="29"/>
    </row>
    <row r="43" spans="1:8" s="27" customFormat="1" ht="9.75" customHeight="1">
      <c r="A43" s="10" t="s">
        <v>8</v>
      </c>
      <c r="B43" s="11">
        <v>68101</v>
      </c>
      <c r="C43" s="12">
        <v>52.50730532591298</v>
      </c>
      <c r="D43" s="12">
        <v>74.26985407987436</v>
      </c>
      <c r="E43" s="13"/>
      <c r="F43" s="11">
        <v>57900</v>
      </c>
      <c r="G43" s="12">
        <v>57.3126079447323</v>
      </c>
      <c r="H43" s="28">
        <v>49.15652830957576</v>
      </c>
    </row>
    <row r="44" spans="1:8" s="27" customFormat="1" ht="9.75" customHeight="1">
      <c r="A44" s="10" t="s">
        <v>9</v>
      </c>
      <c r="B44" s="15">
        <v>67702</v>
      </c>
      <c r="C44" s="12">
        <v>52.59076541313404</v>
      </c>
      <c r="D44" s="12">
        <v>73.3</v>
      </c>
      <c r="E44" s="13"/>
      <c r="F44" s="11">
        <v>50588</v>
      </c>
      <c r="G44" s="12">
        <v>57.57887245987191</v>
      </c>
      <c r="H44" s="28">
        <v>43.7972382147959</v>
      </c>
    </row>
    <row r="45" spans="1:8" s="27" customFormat="1" ht="9.75" customHeight="1">
      <c r="A45" s="10" t="s">
        <v>10</v>
      </c>
      <c r="B45" s="11">
        <v>70023</v>
      </c>
      <c r="C45" s="12">
        <v>53.325335961041375</v>
      </c>
      <c r="D45" s="12">
        <v>71.07851596203624</v>
      </c>
      <c r="E45" s="13"/>
      <c r="F45" s="11">
        <v>43395</v>
      </c>
      <c r="G45" s="12">
        <v>58.73487729001037</v>
      </c>
      <c r="H45" s="28">
        <v>37.08562296496971</v>
      </c>
    </row>
    <row r="46" spans="1:8" s="27" customFormat="1" ht="9.75" customHeight="1">
      <c r="A46" s="10" t="s">
        <v>11</v>
      </c>
      <c r="B46" s="11">
        <v>70609</v>
      </c>
      <c r="C46" s="12">
        <v>53.32039824951493</v>
      </c>
      <c r="D46" s="12">
        <v>70.4722837694872</v>
      </c>
      <c r="E46" s="13"/>
      <c r="F46" s="11">
        <v>42152</v>
      </c>
      <c r="G46" s="12">
        <v>59.26409185803758</v>
      </c>
      <c r="H46" s="28">
        <v>36.511043741879604</v>
      </c>
    </row>
    <row r="47" spans="1:8" s="27" customFormat="1" ht="9.75" customHeight="1">
      <c r="A47" s="10" t="s">
        <v>12</v>
      </c>
      <c r="B47" s="11">
        <v>71786</v>
      </c>
      <c r="C47" s="12">
        <v>52.95740116457248</v>
      </c>
      <c r="D47" s="18">
        <v>69.60121777407188</v>
      </c>
      <c r="E47" s="13"/>
      <c r="F47" s="11">
        <v>40349</v>
      </c>
      <c r="G47" s="12">
        <v>58.99541259839709</v>
      </c>
      <c r="H47" s="28">
        <v>35.233762377966784</v>
      </c>
    </row>
    <row r="48" spans="1:8" s="27" customFormat="1" ht="9.75" customHeight="1">
      <c r="A48" s="10" t="s">
        <v>17</v>
      </c>
      <c r="B48" s="14">
        <v>72612</v>
      </c>
      <c r="C48" s="12">
        <v>53.05872307607557</v>
      </c>
      <c r="D48" s="12">
        <f>B48/103482*100</f>
        <v>70.16872499565142</v>
      </c>
      <c r="E48" s="13"/>
      <c r="F48" s="32">
        <v>39734</v>
      </c>
      <c r="G48" s="12">
        <v>59.676851059545974</v>
      </c>
      <c r="H48" s="31">
        <v>35.99811556650782</v>
      </c>
    </row>
    <row r="49" spans="1:8" s="27" customFormat="1" ht="9.75" customHeight="1">
      <c r="A49" s="10" t="s">
        <v>18</v>
      </c>
      <c r="B49" s="11">
        <v>75022</v>
      </c>
      <c r="C49" s="12">
        <v>52.57124576790808</v>
      </c>
      <c r="D49" s="18">
        <f>B49/102858*100</f>
        <v>72.93744774349102</v>
      </c>
      <c r="E49" s="13"/>
      <c r="F49" s="32">
        <v>39830</v>
      </c>
      <c r="G49" s="12">
        <v>60.584986191313085</v>
      </c>
      <c r="H49" s="31">
        <v>36.108643228836144</v>
      </c>
    </row>
    <row r="50" spans="1:8" s="27" customFormat="1" ht="9.75" customHeight="1">
      <c r="A50" s="20" t="s">
        <v>19</v>
      </c>
      <c r="B50" s="11">
        <v>74654</v>
      </c>
      <c r="C50" s="12">
        <v>52.19412221716184</v>
      </c>
      <c r="D50" s="18">
        <v>74.1</v>
      </c>
      <c r="E50" s="13"/>
      <c r="F50" s="32">
        <v>40177</v>
      </c>
      <c r="G50" s="12">
        <v>60.945316972397144</v>
      </c>
      <c r="H50" s="31">
        <v>37.32014304955646</v>
      </c>
    </row>
    <row r="51" spans="1:8" s="27" customFormat="1" ht="9.75" customHeight="1">
      <c r="A51" s="10" t="s">
        <v>20</v>
      </c>
      <c r="B51" s="11">
        <v>76040</v>
      </c>
      <c r="C51" s="12">
        <v>51.858232509205685</v>
      </c>
      <c r="D51" s="12">
        <v>74.63975813734343</v>
      </c>
      <c r="E51" s="13"/>
      <c r="F51" s="32">
        <v>41896</v>
      </c>
      <c r="G51" s="12">
        <v>61.23018903952645</v>
      </c>
      <c r="H51" s="31">
        <v>39.03147970448765</v>
      </c>
    </row>
    <row r="52" spans="1:8" s="27" customFormat="1" ht="9.75" customHeight="1">
      <c r="A52" s="61" t="s">
        <v>24</v>
      </c>
      <c r="B52" s="61"/>
      <c r="C52" s="61"/>
      <c r="D52" s="61"/>
      <c r="E52" s="61"/>
      <c r="F52" s="61"/>
      <c r="G52" s="61"/>
      <c r="H52" s="61"/>
    </row>
    <row r="53" spans="1:10" s="27" customFormat="1" ht="9.75" customHeight="1">
      <c r="A53" s="10" t="s">
        <v>13</v>
      </c>
      <c r="B53" s="11">
        <v>101896</v>
      </c>
      <c r="C53" s="12">
        <v>51.982413441155686</v>
      </c>
      <c r="D53" s="12">
        <v>66.42156862745098</v>
      </c>
      <c r="E53" s="13"/>
      <c r="F53" s="11">
        <v>25191</v>
      </c>
      <c r="G53" s="12">
        <v>53.61438609027034</v>
      </c>
      <c r="H53" s="28">
        <v>10.871709261842264</v>
      </c>
      <c r="J53" s="2"/>
    </row>
    <row r="54" spans="1:10" s="27" customFormat="1" ht="9.75" customHeight="1">
      <c r="A54" s="10" t="s">
        <v>14</v>
      </c>
      <c r="B54" s="11">
        <v>101181</v>
      </c>
      <c r="C54" s="12">
        <v>52.47625542344907</v>
      </c>
      <c r="D54" s="12">
        <v>69.54928822320441</v>
      </c>
      <c r="E54" s="13"/>
      <c r="F54" s="11">
        <v>27626</v>
      </c>
      <c r="G54" s="12">
        <v>53.732962146136884</v>
      </c>
      <c r="H54" s="28">
        <v>11.390389616882347</v>
      </c>
      <c r="J54" s="2"/>
    </row>
    <row r="55" spans="1:10" s="27" customFormat="1" ht="9.75" customHeight="1">
      <c r="A55" s="10" t="s">
        <v>15</v>
      </c>
      <c r="B55" s="11">
        <v>100172</v>
      </c>
      <c r="C55" s="12">
        <v>52.69736053987142</v>
      </c>
      <c r="D55" s="12">
        <v>73.70248833821387</v>
      </c>
      <c r="E55" s="13"/>
      <c r="F55" s="11">
        <v>26307</v>
      </c>
      <c r="G55" s="12">
        <v>54.50260386969248</v>
      </c>
      <c r="H55" s="28">
        <v>12.610312887462621</v>
      </c>
      <c r="J55" s="2"/>
    </row>
    <row r="56" spans="1:10" s="27" customFormat="1" ht="9.75" customHeight="1">
      <c r="A56" s="10" t="s">
        <v>16</v>
      </c>
      <c r="B56" s="11">
        <v>97931</v>
      </c>
      <c r="C56" s="12">
        <v>52.384842389029004</v>
      </c>
      <c r="D56" s="12">
        <v>76.03279477643807</v>
      </c>
      <c r="E56" s="13"/>
      <c r="F56" s="11">
        <v>31942</v>
      </c>
      <c r="G56" s="12">
        <v>55.01706843654123</v>
      </c>
      <c r="H56" s="28">
        <v>19.16021834323076</v>
      </c>
      <c r="J56" s="2"/>
    </row>
    <row r="57" spans="1:10" s="27" customFormat="1" ht="9.75" customHeight="1">
      <c r="A57" s="10" t="s">
        <v>0</v>
      </c>
      <c r="B57" s="11">
        <v>96758</v>
      </c>
      <c r="C57" s="12">
        <v>53.444676409185796</v>
      </c>
      <c r="D57" s="12">
        <v>78.19270585002788</v>
      </c>
      <c r="E57" s="13"/>
      <c r="F57" s="11">
        <v>33241</v>
      </c>
      <c r="G57" s="12">
        <v>55.71132035738997</v>
      </c>
      <c r="H57" s="28">
        <v>20.387748092539436</v>
      </c>
      <c r="J57" s="2"/>
    </row>
    <row r="58" spans="1:10" s="27" customFormat="1" ht="9.75" customHeight="1">
      <c r="A58" s="10" t="s">
        <v>2</v>
      </c>
      <c r="B58" s="11">
        <v>95304</v>
      </c>
      <c r="C58" s="12">
        <v>53.53290522958113</v>
      </c>
      <c r="D58" s="12">
        <v>81.83059288198172</v>
      </c>
      <c r="E58" s="13"/>
      <c r="F58" s="11">
        <v>34763</v>
      </c>
      <c r="G58" s="12">
        <v>56.42205793516095</v>
      </c>
      <c r="H58" s="28">
        <v>21.72646762873196</v>
      </c>
      <c r="J58" s="2"/>
    </row>
    <row r="59" spans="1:10" s="27" customFormat="1" ht="9.75" customHeight="1">
      <c r="A59" s="10" t="s">
        <v>3</v>
      </c>
      <c r="B59" s="11">
        <v>89133</v>
      </c>
      <c r="C59" s="12">
        <v>53.07349690911335</v>
      </c>
      <c r="D59" s="12">
        <v>79.83322734641601</v>
      </c>
      <c r="E59" s="13"/>
      <c r="F59" s="11">
        <v>38236</v>
      </c>
      <c r="G59" s="12">
        <v>56.54357150329532</v>
      </c>
      <c r="H59" s="28">
        <v>24.231285964156253</v>
      </c>
      <c r="J59" s="2"/>
    </row>
    <row r="60" spans="1:10" s="27" customFormat="1" ht="9.75" customHeight="1">
      <c r="A60" s="10" t="s">
        <v>4</v>
      </c>
      <c r="B60" s="11">
        <v>86917</v>
      </c>
      <c r="C60" s="12">
        <v>51.90814225065292</v>
      </c>
      <c r="D60" s="12">
        <v>78.81269098591804</v>
      </c>
      <c r="E60" s="13"/>
      <c r="F60" s="11">
        <v>41386</v>
      </c>
      <c r="G60" s="12">
        <v>56.17358527038129</v>
      </c>
      <c r="H60" s="28">
        <v>27.297131512469246</v>
      </c>
      <c r="J60" s="2"/>
    </row>
    <row r="61" spans="1:10" s="27" customFormat="1" ht="9.75" customHeight="1">
      <c r="A61" s="10" t="s">
        <v>5</v>
      </c>
      <c r="B61" s="11">
        <v>89052</v>
      </c>
      <c r="C61" s="12">
        <v>51.698794910347615</v>
      </c>
      <c r="D61" s="12">
        <v>82.1</v>
      </c>
      <c r="E61" s="13"/>
      <c r="F61" s="11">
        <v>43721</v>
      </c>
      <c r="G61" s="12">
        <v>57.07783445026418</v>
      </c>
      <c r="H61" s="28">
        <v>30.793123120373565</v>
      </c>
      <c r="J61" s="2"/>
    </row>
    <row r="62" spans="1:10" s="27" customFormat="1" ht="9.75" customHeight="1">
      <c r="A62" s="20" t="s">
        <v>1</v>
      </c>
      <c r="B62" s="11">
        <v>88565</v>
      </c>
      <c r="C62" s="12">
        <v>50.03782532603173</v>
      </c>
      <c r="D62" s="12">
        <v>83.42989025481607</v>
      </c>
      <c r="E62" s="13"/>
      <c r="F62" s="11">
        <v>49742</v>
      </c>
      <c r="G62" s="12">
        <v>55.04201680672269</v>
      </c>
      <c r="H62" s="28">
        <v>36.87569963896776</v>
      </c>
      <c r="J62" s="2"/>
    </row>
    <row r="63" spans="1:10" s="27" customFormat="1" ht="9.75" customHeight="1">
      <c r="A63" s="10" t="s">
        <v>6</v>
      </c>
      <c r="B63" s="11">
        <v>90604</v>
      </c>
      <c r="C63" s="12">
        <v>50.03862964107545</v>
      </c>
      <c r="D63" s="12">
        <v>86.92698839105823</v>
      </c>
      <c r="E63" s="13"/>
      <c r="F63" s="11">
        <v>60439</v>
      </c>
      <c r="G63" s="12">
        <v>55.33513128939923</v>
      </c>
      <c r="H63" s="28">
        <v>44.92570485612982</v>
      </c>
      <c r="J63" s="2"/>
    </row>
    <row r="64" spans="1:10" s="27" customFormat="1" ht="9.75" customHeight="1">
      <c r="A64" s="10" t="s">
        <v>7</v>
      </c>
      <c r="B64" s="11">
        <v>87652</v>
      </c>
      <c r="C64" s="12">
        <v>51.1</v>
      </c>
      <c r="D64" s="12">
        <v>84</v>
      </c>
      <c r="E64" s="13"/>
      <c r="F64" s="11">
        <v>61723</v>
      </c>
      <c r="G64" s="12">
        <v>58.837062359250204</v>
      </c>
      <c r="H64" s="28">
        <v>47.27775479878058</v>
      </c>
      <c r="J64" s="29"/>
    </row>
    <row r="65" spans="1:8" s="27" customFormat="1" ht="9.75" customHeight="1">
      <c r="A65" s="10" t="s">
        <v>8</v>
      </c>
      <c r="B65" s="11">
        <v>84718</v>
      </c>
      <c r="C65" s="12">
        <v>50.63858920182251</v>
      </c>
      <c r="D65" s="12">
        <v>83.8418526399129</v>
      </c>
      <c r="E65" s="13"/>
      <c r="F65" s="11">
        <v>70499</v>
      </c>
      <c r="G65" s="12">
        <v>57.844792124710985</v>
      </c>
      <c r="H65" s="28">
        <v>55.9165285257656</v>
      </c>
    </row>
    <row r="66" spans="1:8" s="27" customFormat="1" ht="9.75" customHeight="1">
      <c r="A66" s="10" t="s">
        <v>9</v>
      </c>
      <c r="B66" s="15">
        <v>86057</v>
      </c>
      <c r="C66" s="12">
        <v>51.10101444391508</v>
      </c>
      <c r="D66" s="12">
        <v>83.9</v>
      </c>
      <c r="E66" s="13"/>
      <c r="F66" s="11">
        <v>68763</v>
      </c>
      <c r="G66" s="12">
        <v>57.05539316202027</v>
      </c>
      <c r="H66" s="28">
        <v>54.7219061109829</v>
      </c>
    </row>
    <row r="67" spans="1:8" s="27" customFormat="1" ht="9.75" customHeight="1">
      <c r="A67" s="10" t="s">
        <v>10</v>
      </c>
      <c r="B67" s="11">
        <v>84936</v>
      </c>
      <c r="C67" s="12">
        <v>52.001507017048134</v>
      </c>
      <c r="D67" s="12">
        <v>78.2322762482845</v>
      </c>
      <c r="E67" s="13"/>
      <c r="F67" s="11">
        <v>63411</v>
      </c>
      <c r="G67" s="12">
        <v>55.73638643137626</v>
      </c>
      <c r="H67" s="28">
        <v>50.59321019667292</v>
      </c>
    </row>
    <row r="68" spans="1:8" s="27" customFormat="1" ht="9.75" customHeight="1">
      <c r="A68" s="10" t="s">
        <v>11</v>
      </c>
      <c r="B68" s="11">
        <v>84566</v>
      </c>
      <c r="C68" s="12">
        <v>51.20261097840739</v>
      </c>
      <c r="D68" s="12">
        <v>78.05684010374841</v>
      </c>
      <c r="E68" s="13"/>
      <c r="F68" s="15">
        <v>62816</v>
      </c>
      <c r="G68" s="16">
        <v>53.93848700967906</v>
      </c>
      <c r="H68" s="33">
        <v>50.222264862963314</v>
      </c>
    </row>
    <row r="69" spans="1:8" s="27" customFormat="1" ht="9.75" customHeight="1">
      <c r="A69" s="10" t="s">
        <v>12</v>
      </c>
      <c r="B69" s="15">
        <v>84270</v>
      </c>
      <c r="C69" s="16">
        <v>51.666073335706656</v>
      </c>
      <c r="D69" s="17">
        <v>75.7312963379016</v>
      </c>
      <c r="E69" s="13"/>
      <c r="F69" s="15">
        <v>61038</v>
      </c>
      <c r="G69" s="16">
        <v>55.52923962105054</v>
      </c>
      <c r="H69" s="33">
        <v>49.42308159448102</v>
      </c>
    </row>
    <row r="70" spans="1:8" s="27" customFormat="1" ht="9.75" customHeight="1">
      <c r="A70" s="10" t="s">
        <v>17</v>
      </c>
      <c r="B70" s="22">
        <v>84609</v>
      </c>
      <c r="C70" s="16">
        <v>51.299507144630006</v>
      </c>
      <c r="D70" s="16">
        <v>76.8</v>
      </c>
      <c r="E70" s="13"/>
      <c r="F70" s="34">
        <v>53540</v>
      </c>
      <c r="G70" s="12">
        <v>57.491595069107206</v>
      </c>
      <c r="H70" s="31">
        <v>46.182244764172104</v>
      </c>
    </row>
    <row r="71" spans="1:8" s="27" customFormat="1" ht="9.75" customHeight="1">
      <c r="A71" s="10" t="s">
        <v>18</v>
      </c>
      <c r="B71" s="22">
        <v>86292</v>
      </c>
      <c r="C71" s="16">
        <v>50.80772261623325</v>
      </c>
      <c r="D71" s="16">
        <v>80.1</v>
      </c>
      <c r="E71" s="13"/>
      <c r="F71" s="34">
        <v>54250</v>
      </c>
      <c r="G71" s="12">
        <v>57.767741935483876</v>
      </c>
      <c r="H71" s="31">
        <v>46.56652360515021</v>
      </c>
    </row>
    <row r="72" spans="1:8" s="27" customFormat="1" ht="9.75" customHeight="1">
      <c r="A72" s="20" t="s">
        <v>19</v>
      </c>
      <c r="B72" s="22">
        <v>84865</v>
      </c>
      <c r="C72" s="16">
        <v>50.306958109939316</v>
      </c>
      <c r="D72" s="16">
        <v>81.1</v>
      </c>
      <c r="E72" s="13"/>
      <c r="F72" s="34">
        <v>52709</v>
      </c>
      <c r="G72" s="12">
        <v>57.73397332523857</v>
      </c>
      <c r="H72" s="31">
        <v>46.12954324672028</v>
      </c>
    </row>
    <row r="73" spans="1:8" s="27" customFormat="1" ht="9" customHeight="1">
      <c r="A73" s="21" t="s">
        <v>20</v>
      </c>
      <c r="B73" s="23">
        <v>85900</v>
      </c>
      <c r="C73" s="24">
        <v>50.750873108265424</v>
      </c>
      <c r="D73" s="24">
        <v>80.82195647469493</v>
      </c>
      <c r="E73" s="9"/>
      <c r="F73" s="35">
        <v>50990</v>
      </c>
      <c r="G73" s="24">
        <v>58.382035693273195</v>
      </c>
      <c r="H73" s="36">
        <v>44.23987922747228</v>
      </c>
    </row>
    <row r="74" spans="1:15" s="7" customFormat="1" ht="3.75" customHeight="1">
      <c r="A74" s="10"/>
      <c r="B74" s="10"/>
      <c r="C74" s="10"/>
      <c r="D74" s="10"/>
      <c r="E74" s="10"/>
      <c r="F74" s="10"/>
      <c r="G74" s="10"/>
      <c r="H74" s="10"/>
      <c r="I74" s="37"/>
      <c r="J74" s="37"/>
      <c r="K74" s="37"/>
      <c r="L74" s="37"/>
      <c r="M74" s="37"/>
      <c r="N74" s="37"/>
      <c r="O74" s="37"/>
    </row>
    <row r="75" spans="1:15" s="7" customFormat="1" ht="9.75" customHeight="1">
      <c r="A75" s="10" t="s">
        <v>37</v>
      </c>
      <c r="B75" s="10"/>
      <c r="C75" s="10"/>
      <c r="D75" s="10"/>
      <c r="E75" s="10"/>
      <c r="F75" s="10"/>
      <c r="G75" s="10"/>
      <c r="H75" s="10"/>
      <c r="I75" s="37"/>
      <c r="J75" s="37"/>
      <c r="K75" s="37"/>
      <c r="L75" s="37"/>
      <c r="M75" s="37"/>
      <c r="N75" s="37"/>
      <c r="O75" s="37"/>
    </row>
    <row r="76" spans="1:8" s="50" customFormat="1" ht="9.75" customHeight="1">
      <c r="A76" s="54" t="s">
        <v>32</v>
      </c>
      <c r="B76" s="54"/>
      <c r="C76" s="54"/>
      <c r="D76" s="54"/>
      <c r="E76" s="54"/>
      <c r="F76" s="54"/>
      <c r="G76" s="54"/>
      <c r="H76" s="54"/>
    </row>
    <row r="77" spans="1:8" s="50" customFormat="1" ht="9.75" customHeight="1">
      <c r="A77" s="47" t="s">
        <v>21</v>
      </c>
      <c r="B77" s="26"/>
      <c r="C77" s="26"/>
      <c r="D77" s="26"/>
      <c r="E77" s="26"/>
      <c r="F77" s="26"/>
      <c r="G77" s="26"/>
      <c r="H77" s="26"/>
    </row>
    <row r="78" spans="1:8" s="50" customFormat="1" ht="9.75" customHeight="1">
      <c r="A78" s="54" t="s">
        <v>34</v>
      </c>
      <c r="B78" s="54"/>
      <c r="C78" s="54"/>
      <c r="D78" s="54"/>
      <c r="E78" s="54"/>
      <c r="F78" s="54"/>
      <c r="G78" s="54"/>
      <c r="H78" s="54"/>
    </row>
    <row r="79" spans="1:15" s="7" customFormat="1" ht="9.75" customHeight="1">
      <c r="A79" s="10"/>
      <c r="B79" s="10"/>
      <c r="C79" s="10"/>
      <c r="D79" s="10"/>
      <c r="E79" s="10"/>
      <c r="F79" s="10"/>
      <c r="G79" s="10"/>
      <c r="H79" s="10"/>
      <c r="I79" s="37"/>
      <c r="J79" s="37"/>
      <c r="K79" s="37"/>
      <c r="L79" s="37"/>
      <c r="M79" s="37"/>
      <c r="N79" s="37"/>
      <c r="O79" s="37"/>
    </row>
  </sheetData>
  <sheetProtection/>
  <mergeCells count="9">
    <mergeCell ref="A78:H78"/>
    <mergeCell ref="A8:H8"/>
    <mergeCell ref="A5:A7"/>
    <mergeCell ref="A4:H4"/>
    <mergeCell ref="A30:H30"/>
    <mergeCell ref="A52:H52"/>
    <mergeCell ref="F5:H6"/>
    <mergeCell ref="B5:D6"/>
    <mergeCell ref="A76:H76"/>
  </mergeCells>
  <printOptions/>
  <pageMargins left="0.5905511811023623" right="0.5905511811023623" top="0.7874015748031497" bottom="0.7874015748031497" header="0" footer="0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92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10.421875" style="38" customWidth="1"/>
    <col min="2" max="4" width="13.7109375" style="38" customWidth="1"/>
    <col min="5" max="5" width="0.71875" style="38" customWidth="1"/>
    <col min="6" max="8" width="13.7109375" style="38" customWidth="1"/>
    <col min="9" max="16384" width="9.140625" style="38" customWidth="1"/>
  </cols>
  <sheetData>
    <row r="1" s="29" customFormat="1" ht="12.75" customHeight="1"/>
    <row r="2" s="29" customFormat="1" ht="12.75" customHeight="1"/>
    <row r="3" ht="12.75" customHeight="1">
      <c r="A3" s="45"/>
    </row>
    <row r="4" spans="1:8" ht="27.75" customHeight="1">
      <c r="A4" s="60" t="s">
        <v>36</v>
      </c>
      <c r="B4" s="60"/>
      <c r="C4" s="60"/>
      <c r="D4" s="60"/>
      <c r="E4" s="60"/>
      <c r="F4" s="60"/>
      <c r="G4" s="60"/>
      <c r="H4" s="60"/>
    </row>
    <row r="5" spans="1:8" ht="10.5" customHeight="1">
      <c r="A5" s="65" t="s">
        <v>38</v>
      </c>
      <c r="B5" s="63" t="s">
        <v>26</v>
      </c>
      <c r="C5" s="63"/>
      <c r="D5" s="63"/>
      <c r="E5" s="19"/>
      <c r="F5" s="63" t="s">
        <v>33</v>
      </c>
      <c r="G5" s="63"/>
      <c r="H5" s="63"/>
    </row>
    <row r="6" spans="1:8" ht="2.25" customHeight="1">
      <c r="A6" s="66"/>
      <c r="B6" s="64"/>
      <c r="C6" s="64"/>
      <c r="D6" s="64"/>
      <c r="E6" s="13"/>
      <c r="F6" s="64"/>
      <c r="G6" s="64"/>
      <c r="H6" s="64"/>
    </row>
    <row r="7" spans="1:8" ht="19.5" customHeight="1">
      <c r="A7" s="67"/>
      <c r="B7" s="52" t="s">
        <v>27</v>
      </c>
      <c r="C7" s="52" t="s">
        <v>28</v>
      </c>
      <c r="D7" s="52" t="s">
        <v>30</v>
      </c>
      <c r="E7" s="53"/>
      <c r="F7" s="52" t="s">
        <v>29</v>
      </c>
      <c r="G7" s="52" t="s">
        <v>28</v>
      </c>
      <c r="H7" s="52" t="s">
        <v>31</v>
      </c>
    </row>
    <row r="8" spans="1:11" ht="9.75" customHeight="1">
      <c r="A8" s="55" t="s">
        <v>39</v>
      </c>
      <c r="B8" s="55"/>
      <c r="C8" s="55"/>
      <c r="D8" s="55"/>
      <c r="E8" s="55"/>
      <c r="F8" s="55"/>
      <c r="G8" s="55"/>
      <c r="H8" s="55"/>
      <c r="I8" s="3"/>
      <c r="J8" s="3"/>
      <c r="K8" s="3"/>
    </row>
    <row r="9" spans="1:9" ht="9.75" customHeight="1">
      <c r="A9" s="10" t="s">
        <v>13</v>
      </c>
      <c r="B9" s="11">
        <v>132084</v>
      </c>
      <c r="C9" s="12">
        <v>51.78598467641804</v>
      </c>
      <c r="D9" s="12">
        <v>54.186306967127365</v>
      </c>
      <c r="E9" s="13"/>
      <c r="F9" s="11">
        <v>18370</v>
      </c>
      <c r="G9" s="12">
        <v>52.60206859009254</v>
      </c>
      <c r="H9" s="28">
        <v>10.871709261842264</v>
      </c>
      <c r="I9" s="4"/>
    </row>
    <row r="10" spans="1:9" ht="9.75" customHeight="1">
      <c r="A10" s="10" t="s">
        <v>14</v>
      </c>
      <c r="B10" s="11">
        <v>136762</v>
      </c>
      <c r="C10" s="12">
        <v>51.53770784282183</v>
      </c>
      <c r="D10" s="12">
        <v>58.14364791211407</v>
      </c>
      <c r="E10" s="13"/>
      <c r="F10" s="11">
        <v>18495</v>
      </c>
      <c r="G10" s="12">
        <v>54.65781519861831</v>
      </c>
      <c r="H10" s="28">
        <v>11.390389616882347</v>
      </c>
      <c r="I10" s="4"/>
    </row>
    <row r="11" spans="1:9" ht="9.75" customHeight="1">
      <c r="A11" s="10" t="s">
        <v>15</v>
      </c>
      <c r="B11" s="11">
        <v>138463</v>
      </c>
      <c r="C11" s="12">
        <v>51.42745715461893</v>
      </c>
      <c r="D11" s="12">
        <v>60.90006641420472</v>
      </c>
      <c r="E11" s="13"/>
      <c r="F11" s="11">
        <v>20917</v>
      </c>
      <c r="G11" s="12">
        <v>55.763254768848306</v>
      </c>
      <c r="H11" s="28">
        <v>12.610312887462621</v>
      </c>
      <c r="I11" s="4"/>
    </row>
    <row r="12" spans="1:9" ht="9.75" customHeight="1">
      <c r="A12" s="10" t="s">
        <v>16</v>
      </c>
      <c r="B12" s="11">
        <v>141320</v>
      </c>
      <c r="C12" s="12">
        <v>51.51358618737617</v>
      </c>
      <c r="D12" s="12">
        <v>65.28809550208818</v>
      </c>
      <c r="E12" s="13"/>
      <c r="F12" s="11">
        <v>24623</v>
      </c>
      <c r="G12" s="12">
        <v>56.49497218048165</v>
      </c>
      <c r="H12" s="28">
        <v>10.610709391617613</v>
      </c>
      <c r="I12" s="4"/>
    </row>
    <row r="13" spans="1:9" ht="9.75" customHeight="1">
      <c r="A13" s="10" t="s">
        <v>0</v>
      </c>
      <c r="B13" s="11">
        <v>143533</v>
      </c>
      <c r="C13" s="12">
        <v>52.08767321800561</v>
      </c>
      <c r="D13" s="12">
        <v>68.1232676462771</v>
      </c>
      <c r="E13" s="13"/>
      <c r="F13" s="14">
        <v>24135</v>
      </c>
      <c r="G13" s="12">
        <v>56.8261860368759</v>
      </c>
      <c r="H13" s="28">
        <v>10.613783185938</v>
      </c>
      <c r="I13" s="4"/>
    </row>
    <row r="14" spans="1:9" ht="9.75" customHeight="1">
      <c r="A14" s="10" t="s">
        <v>2</v>
      </c>
      <c r="B14" s="11">
        <v>146616</v>
      </c>
      <c r="C14" s="12">
        <v>52.45812189665521</v>
      </c>
      <c r="D14" s="12">
        <v>72.098192332658</v>
      </c>
      <c r="E14" s="13"/>
      <c r="F14" s="14">
        <v>25829</v>
      </c>
      <c r="G14" s="12">
        <v>57.23411669054164</v>
      </c>
      <c r="H14" s="28">
        <v>11.493143004618794</v>
      </c>
      <c r="I14" s="4"/>
    </row>
    <row r="15" spans="1:9" ht="9.75" customHeight="1">
      <c r="A15" s="10" t="s">
        <v>3</v>
      </c>
      <c r="B15" s="11">
        <v>138554</v>
      </c>
      <c r="C15" s="12">
        <v>51.591437273554</v>
      </c>
      <c r="D15" s="12">
        <v>69.91109361912547</v>
      </c>
      <c r="E15" s="13"/>
      <c r="F15" s="14">
        <v>27791</v>
      </c>
      <c r="G15" s="12">
        <v>57.651757763304666</v>
      </c>
      <c r="H15" s="28">
        <v>12.285867119357391</v>
      </c>
      <c r="I15" s="4"/>
    </row>
    <row r="16" spans="1:9" ht="9.75" customHeight="1">
      <c r="A16" s="10" t="s">
        <v>4</v>
      </c>
      <c r="B16" s="11">
        <v>135000</v>
      </c>
      <c r="C16" s="12">
        <v>51.28370370370371</v>
      </c>
      <c r="D16" s="12">
        <v>69.19599380823996</v>
      </c>
      <c r="E16" s="13"/>
      <c r="F16" s="14">
        <v>29326</v>
      </c>
      <c r="G16" s="12">
        <v>57.399577167019025</v>
      </c>
      <c r="H16" s="28">
        <v>13.387688767963771</v>
      </c>
      <c r="I16" s="4"/>
    </row>
    <row r="17" spans="1:9" ht="9.75" customHeight="1">
      <c r="A17" s="10" t="s">
        <v>5</v>
      </c>
      <c r="B17" s="11">
        <v>139970</v>
      </c>
      <c r="C17" s="12">
        <v>50.475308376053654</v>
      </c>
      <c r="D17" s="12">
        <v>71.9</v>
      </c>
      <c r="E17" s="13"/>
      <c r="F17" s="14">
        <v>33766</v>
      </c>
      <c r="G17" s="12">
        <v>57.27358881715335</v>
      </c>
      <c r="H17" s="28">
        <v>15.953320261746711</v>
      </c>
      <c r="I17" s="4"/>
    </row>
    <row r="18" spans="1:9" ht="9.75" customHeight="1">
      <c r="A18" s="20" t="s">
        <v>1</v>
      </c>
      <c r="B18" s="11">
        <v>132434</v>
      </c>
      <c r="C18" s="12">
        <v>49.64510624159959</v>
      </c>
      <c r="D18" s="12">
        <v>71.0448529845662</v>
      </c>
      <c r="E18" s="13"/>
      <c r="F18" s="14">
        <v>36044</v>
      </c>
      <c r="G18" s="12">
        <v>57.77383198313173</v>
      </c>
      <c r="H18" s="28">
        <v>17.577637328339577</v>
      </c>
      <c r="I18" s="4"/>
    </row>
    <row r="19" spans="1:9" ht="9.75" customHeight="1">
      <c r="A19" s="10" t="s">
        <v>6</v>
      </c>
      <c r="B19" s="11">
        <v>135483</v>
      </c>
      <c r="C19" s="12">
        <v>49.64460485817409</v>
      </c>
      <c r="D19" s="12">
        <v>73.46915535117783</v>
      </c>
      <c r="E19" s="13"/>
      <c r="F19" s="14">
        <v>40234</v>
      </c>
      <c r="G19" s="12">
        <v>58.75379032658945</v>
      </c>
      <c r="H19" s="28">
        <v>19.81053108412853</v>
      </c>
      <c r="I19" s="4"/>
    </row>
    <row r="20" spans="1:9" ht="9.75" customHeight="1">
      <c r="A20" s="10" t="s">
        <v>7</v>
      </c>
      <c r="B20" s="11">
        <v>139884</v>
      </c>
      <c r="C20" s="12">
        <v>50</v>
      </c>
      <c r="D20" s="12">
        <v>77.8</v>
      </c>
      <c r="E20" s="13"/>
      <c r="F20" s="14">
        <v>49969</v>
      </c>
      <c r="G20" s="12">
        <v>59.448858292141125</v>
      </c>
      <c r="H20" s="28">
        <v>25.226676090468498</v>
      </c>
      <c r="I20" s="4"/>
    </row>
    <row r="21" spans="1:9" ht="9.75" customHeight="1">
      <c r="A21" s="10" t="s">
        <v>8</v>
      </c>
      <c r="B21" s="11">
        <v>139388</v>
      </c>
      <c r="C21" s="12">
        <v>49.935432031451775</v>
      </c>
      <c r="D21" s="12">
        <v>79.37315999567225</v>
      </c>
      <c r="E21" s="13"/>
      <c r="F21" s="14">
        <v>59675</v>
      </c>
      <c r="G21" s="12">
        <v>59.89275240888144</v>
      </c>
      <c r="H21" s="28">
        <v>31.066166900931858</v>
      </c>
      <c r="I21" s="4"/>
    </row>
    <row r="22" spans="1:9" ht="9.75" customHeight="1">
      <c r="A22" s="10" t="s">
        <v>9</v>
      </c>
      <c r="B22" s="15">
        <v>141257</v>
      </c>
      <c r="C22" s="12">
        <v>50.37414075054688</v>
      </c>
      <c r="D22" s="12">
        <v>81.2</v>
      </c>
      <c r="E22" s="13"/>
      <c r="F22" s="14">
        <v>60866</v>
      </c>
      <c r="G22" s="12">
        <v>59.931653139683895</v>
      </c>
      <c r="H22" s="28">
        <v>32.236640008474126</v>
      </c>
      <c r="I22" s="4"/>
    </row>
    <row r="23" spans="1:9" ht="9.75" customHeight="1">
      <c r="A23" s="10" t="s">
        <v>10</v>
      </c>
      <c r="B23" s="11">
        <v>141773</v>
      </c>
      <c r="C23" s="12">
        <v>50.68172360040346</v>
      </c>
      <c r="D23" s="12">
        <v>79.35129991884253</v>
      </c>
      <c r="E23" s="13"/>
      <c r="F23" s="14">
        <v>55666</v>
      </c>
      <c r="G23" s="16">
        <v>60.67617576258398</v>
      </c>
      <c r="H23" s="33">
        <v>29.259395532194482</v>
      </c>
      <c r="I23" s="4"/>
    </row>
    <row r="24" spans="1:9" ht="9.75" customHeight="1">
      <c r="A24" s="10" t="s">
        <v>11</v>
      </c>
      <c r="B24" s="15">
        <v>140546</v>
      </c>
      <c r="C24" s="16">
        <v>50.24831727690579</v>
      </c>
      <c r="D24" s="12">
        <v>79.6786684127875</v>
      </c>
      <c r="E24" s="13"/>
      <c r="F24" s="14">
        <v>51939</v>
      </c>
      <c r="G24" s="16">
        <v>60.530622460963826</v>
      </c>
      <c r="H24" s="33">
        <v>28.0628481583739</v>
      </c>
      <c r="I24" s="4"/>
    </row>
    <row r="25" spans="1:9" ht="9.75" customHeight="1">
      <c r="A25" s="10" t="s">
        <v>12</v>
      </c>
      <c r="B25" s="15">
        <v>140058</v>
      </c>
      <c r="C25" s="16">
        <v>50.39840637450199</v>
      </c>
      <c r="D25" s="17">
        <v>79.48086439369865</v>
      </c>
      <c r="E25" s="13"/>
      <c r="F25" s="11">
        <v>48343</v>
      </c>
      <c r="G25" s="12">
        <v>60.911672493885526</v>
      </c>
      <c r="H25" s="28">
        <v>26.313554939881012</v>
      </c>
      <c r="I25" s="4"/>
    </row>
    <row r="26" spans="1:9" ht="9.75" customHeight="1">
      <c r="A26" s="10" t="s">
        <v>17</v>
      </c>
      <c r="B26" s="14">
        <v>142679</v>
      </c>
      <c r="C26" s="16">
        <v>49.22658555218357</v>
      </c>
      <c r="D26" s="12">
        <f>B26/174685*100</f>
        <v>81.6778773220368</v>
      </c>
      <c r="E26" s="13"/>
      <c r="F26" s="40">
        <v>46727</v>
      </c>
      <c r="G26" s="12">
        <v>61.623900528602306</v>
      </c>
      <c r="H26" s="31">
        <v>26.178177662244533</v>
      </c>
      <c r="I26" s="4"/>
    </row>
    <row r="27" spans="1:9" ht="9.75" customHeight="1">
      <c r="A27" s="10" t="s">
        <v>18</v>
      </c>
      <c r="B27" s="15">
        <v>143144</v>
      </c>
      <c r="C27" s="16">
        <v>49.7471078075225</v>
      </c>
      <c r="D27" s="17">
        <f>B27/171939*100</f>
        <v>83.25278150972147</v>
      </c>
      <c r="E27" s="13"/>
      <c r="F27" s="40">
        <v>48312</v>
      </c>
      <c r="G27" s="12">
        <v>60.6929955290611</v>
      </c>
      <c r="H27" s="31">
        <v>27.69500639177267</v>
      </c>
      <c r="I27" s="4"/>
    </row>
    <row r="28" spans="1:9" ht="9.75" customHeight="1">
      <c r="A28" s="20" t="s">
        <v>19</v>
      </c>
      <c r="B28" s="15">
        <v>137697</v>
      </c>
      <c r="C28" s="16">
        <v>49.295191616375085</v>
      </c>
      <c r="D28" s="17">
        <v>83.7</v>
      </c>
      <c r="E28" s="13"/>
      <c r="F28" s="40">
        <v>44080</v>
      </c>
      <c r="G28" s="12">
        <v>62.41379310344828</v>
      </c>
      <c r="H28" s="31">
        <v>25.49244132921568</v>
      </c>
      <c r="I28" s="4"/>
    </row>
    <row r="29" spans="1:9" ht="9.75" customHeight="1">
      <c r="A29" s="10" t="s">
        <v>20</v>
      </c>
      <c r="B29" s="15">
        <v>134454</v>
      </c>
      <c r="C29" s="16">
        <v>49.09708896723043</v>
      </c>
      <c r="D29" s="16">
        <v>83.69009753698874</v>
      </c>
      <c r="E29" s="13"/>
      <c r="F29" s="40">
        <v>44452</v>
      </c>
      <c r="G29" s="12">
        <v>62.1614325564654</v>
      </c>
      <c r="H29" s="31">
        <v>25.602303815694743</v>
      </c>
      <c r="I29" s="4"/>
    </row>
    <row r="30" spans="1:8" ht="9.75" customHeight="1">
      <c r="A30" s="61" t="s">
        <v>40</v>
      </c>
      <c r="B30" s="61"/>
      <c r="C30" s="61"/>
      <c r="D30" s="61"/>
      <c r="E30" s="61"/>
      <c r="F30" s="61"/>
      <c r="G30" s="61"/>
      <c r="H30" s="61"/>
    </row>
    <row r="31" spans="1:8" ht="9.75" customHeight="1">
      <c r="A31" s="10" t="s">
        <v>13</v>
      </c>
      <c r="B31" s="11">
        <v>59092</v>
      </c>
      <c r="C31" s="12">
        <v>53.39301428281325</v>
      </c>
      <c r="D31" s="12">
        <v>52.4148697433896</v>
      </c>
      <c r="E31" s="13"/>
      <c r="F31" s="11">
        <v>10674</v>
      </c>
      <c r="G31" s="12">
        <v>53.75679220535881</v>
      </c>
      <c r="H31" s="28">
        <v>10.871709261842264</v>
      </c>
    </row>
    <row r="32" spans="1:8" ht="9.75" customHeight="1">
      <c r="A32" s="10" t="s">
        <v>14</v>
      </c>
      <c r="B32" s="11">
        <v>60694</v>
      </c>
      <c r="C32" s="12">
        <v>53.94602431871355</v>
      </c>
      <c r="D32" s="12">
        <v>56.0973806310886</v>
      </c>
      <c r="E32" s="13"/>
      <c r="F32" s="11">
        <v>11042</v>
      </c>
      <c r="G32" s="12">
        <v>57.39468450551437</v>
      </c>
      <c r="H32" s="28">
        <v>11.390389616882347</v>
      </c>
    </row>
    <row r="33" spans="1:8" ht="9.75" customHeight="1">
      <c r="A33" s="10" t="s">
        <v>15</v>
      </c>
      <c r="B33" s="11">
        <v>61713</v>
      </c>
      <c r="C33" s="12">
        <v>53.11684734172702</v>
      </c>
      <c r="D33" s="12">
        <v>59.14606095457159</v>
      </c>
      <c r="E33" s="13"/>
      <c r="F33" s="11">
        <v>11642</v>
      </c>
      <c r="G33" s="12">
        <v>57.31833018381721</v>
      </c>
      <c r="H33" s="28">
        <v>12.610312887462621</v>
      </c>
    </row>
    <row r="34" spans="1:8" ht="9.75" customHeight="1">
      <c r="A34" s="10" t="s">
        <v>16</v>
      </c>
      <c r="B34" s="11">
        <v>62540</v>
      </c>
      <c r="C34" s="12">
        <v>53.08282699072594</v>
      </c>
      <c r="D34" s="12">
        <v>63.42863517885577</v>
      </c>
      <c r="E34" s="13"/>
      <c r="F34" s="11">
        <v>12947</v>
      </c>
      <c r="G34" s="12">
        <v>58.053085656908934</v>
      </c>
      <c r="H34" s="28">
        <v>11.862745098039214</v>
      </c>
    </row>
    <row r="35" spans="1:9" ht="9.75" customHeight="1">
      <c r="A35" s="10" t="s">
        <v>0</v>
      </c>
      <c r="B35" s="11">
        <v>63114</v>
      </c>
      <c r="C35" s="12">
        <v>53.756694235827226</v>
      </c>
      <c r="D35" s="12">
        <v>65.46484249395803</v>
      </c>
      <c r="E35" s="13"/>
      <c r="F35" s="14">
        <v>11617</v>
      </c>
      <c r="G35" s="12">
        <v>57.304599025714076</v>
      </c>
      <c r="H35" s="28">
        <v>10.890597168838474</v>
      </c>
      <c r="I35" s="2"/>
    </row>
    <row r="36" spans="1:9" ht="9.75" customHeight="1">
      <c r="A36" s="10" t="s">
        <v>2</v>
      </c>
      <c r="B36" s="11">
        <v>64328</v>
      </c>
      <c r="C36" s="12">
        <v>54.04955851262281</v>
      </c>
      <c r="D36" s="12">
        <v>69.39898374203014</v>
      </c>
      <c r="E36" s="13"/>
      <c r="F36" s="14">
        <v>12481</v>
      </c>
      <c r="G36" s="12">
        <v>58.6411345244772</v>
      </c>
      <c r="H36" s="28">
        <v>11.791436777265513</v>
      </c>
      <c r="I36" s="2"/>
    </row>
    <row r="37" spans="1:9" ht="9.75" customHeight="1">
      <c r="A37" s="10" t="s">
        <v>3</v>
      </c>
      <c r="B37" s="11">
        <v>61036</v>
      </c>
      <c r="C37" s="12">
        <v>54.030408283635886</v>
      </c>
      <c r="D37" s="12">
        <v>66.61791510679866</v>
      </c>
      <c r="E37" s="13"/>
      <c r="F37" s="14">
        <v>13621</v>
      </c>
      <c r="G37" s="12">
        <v>58.35107554511416</v>
      </c>
      <c r="H37" s="28">
        <v>12.881961848737905</v>
      </c>
      <c r="I37" s="2"/>
    </row>
    <row r="38" spans="1:9" ht="9.75" customHeight="1">
      <c r="A38" s="10" t="s">
        <v>4</v>
      </c>
      <c r="B38" s="11">
        <v>59494</v>
      </c>
      <c r="C38" s="12">
        <v>53.450768144686855</v>
      </c>
      <c r="D38" s="12">
        <v>66.3085273564192</v>
      </c>
      <c r="E38" s="13"/>
      <c r="F38" s="14">
        <v>13908</v>
      </c>
      <c r="G38" s="12">
        <v>57.837215990796665</v>
      </c>
      <c r="H38" s="28">
        <v>13.683454511466831</v>
      </c>
      <c r="I38" s="2"/>
    </row>
    <row r="39" spans="1:9" ht="9.75" customHeight="1">
      <c r="A39" s="10" t="s">
        <v>5</v>
      </c>
      <c r="B39" s="11">
        <v>61731</v>
      </c>
      <c r="C39" s="12">
        <v>52.0054362774443</v>
      </c>
      <c r="D39" s="12">
        <v>69.7</v>
      </c>
      <c r="E39" s="13"/>
      <c r="F39" s="14">
        <v>16007</v>
      </c>
      <c r="G39" s="12">
        <v>58.705566314737304</v>
      </c>
      <c r="H39" s="28">
        <v>16.403303820298408</v>
      </c>
      <c r="I39" s="2"/>
    </row>
    <row r="40" spans="1:9" ht="9.75" customHeight="1">
      <c r="A40" s="20" t="s">
        <v>1</v>
      </c>
      <c r="B40" s="11">
        <v>60232</v>
      </c>
      <c r="C40" s="12">
        <v>51.622061362730776</v>
      </c>
      <c r="D40" s="12">
        <v>71.50302123769839</v>
      </c>
      <c r="E40" s="13"/>
      <c r="F40" s="14">
        <v>16588</v>
      </c>
      <c r="G40" s="12">
        <v>59.133108271039305</v>
      </c>
      <c r="H40" s="28">
        <v>17.76188283667591</v>
      </c>
      <c r="I40" s="2"/>
    </row>
    <row r="41" spans="1:9" ht="9.75" customHeight="1">
      <c r="A41" s="10" t="s">
        <v>6</v>
      </c>
      <c r="B41" s="11">
        <v>61619</v>
      </c>
      <c r="C41" s="12">
        <v>51.622064622924746</v>
      </c>
      <c r="D41" s="12">
        <v>73.08362885913205</v>
      </c>
      <c r="E41" s="13"/>
      <c r="F41" s="14">
        <v>18628</v>
      </c>
      <c r="G41" s="12">
        <v>60.548636461241145</v>
      </c>
      <c r="H41" s="28">
        <v>19.92619136759908</v>
      </c>
      <c r="I41" s="2"/>
    </row>
    <row r="42" spans="1:9" ht="9.75" customHeight="1">
      <c r="A42" s="10" t="s">
        <v>7</v>
      </c>
      <c r="B42" s="11">
        <v>63782</v>
      </c>
      <c r="C42" s="12">
        <v>51.6</v>
      </c>
      <c r="D42" s="12">
        <v>77.4</v>
      </c>
      <c r="E42" s="13"/>
      <c r="F42" s="14">
        <v>22249</v>
      </c>
      <c r="G42" s="12">
        <v>62.191559171198705</v>
      </c>
      <c r="H42" s="28">
        <v>24.666023658274298</v>
      </c>
      <c r="I42" s="39"/>
    </row>
    <row r="43" spans="1:8" ht="9.75" customHeight="1">
      <c r="A43" s="10" t="s">
        <v>8</v>
      </c>
      <c r="B43" s="11">
        <v>63049</v>
      </c>
      <c r="C43" s="12">
        <v>50.86520008247554</v>
      </c>
      <c r="D43" s="12">
        <v>78.03576954019432</v>
      </c>
      <c r="E43" s="13"/>
      <c r="F43" s="14">
        <v>23416</v>
      </c>
      <c r="G43" s="12">
        <v>61.5946361462248</v>
      </c>
      <c r="H43" s="28">
        <v>26.202945257598138</v>
      </c>
    </row>
    <row r="44" spans="1:8" ht="9.75" customHeight="1">
      <c r="A44" s="10" t="s">
        <v>9</v>
      </c>
      <c r="B44" s="11">
        <v>63004</v>
      </c>
      <c r="C44" s="12">
        <v>51.43641673544537</v>
      </c>
      <c r="D44" s="12">
        <v>78.5693798401277</v>
      </c>
      <c r="E44" s="13"/>
      <c r="F44" s="14">
        <v>23972</v>
      </c>
      <c r="G44" s="12">
        <v>62.22259302519606</v>
      </c>
      <c r="H44" s="28">
        <v>27.431997894423652</v>
      </c>
    </row>
    <row r="45" spans="1:8" ht="9.75" customHeight="1">
      <c r="A45" s="10" t="s">
        <v>10</v>
      </c>
      <c r="B45" s="11">
        <v>60348</v>
      </c>
      <c r="C45" s="12">
        <v>52.07960495791079</v>
      </c>
      <c r="D45" s="12">
        <v>73.5583427798296</v>
      </c>
      <c r="E45" s="13"/>
      <c r="F45" s="14">
        <v>24836</v>
      </c>
      <c r="G45" s="16">
        <v>62.84023192140441</v>
      </c>
      <c r="H45" s="33">
        <v>28.32088488511318</v>
      </c>
    </row>
    <row r="46" spans="1:8" ht="9.75" customHeight="1">
      <c r="A46" s="10" t="s">
        <v>11</v>
      </c>
      <c r="B46" s="15">
        <v>58020</v>
      </c>
      <c r="C46" s="16">
        <v>52.421578765942776</v>
      </c>
      <c r="D46" s="12">
        <v>71.13345184821921</v>
      </c>
      <c r="E46" s="13"/>
      <c r="F46" s="14">
        <v>23024</v>
      </c>
      <c r="G46" s="16">
        <v>62.764940931202226</v>
      </c>
      <c r="H46" s="33">
        <v>27.0978979827225</v>
      </c>
    </row>
    <row r="47" spans="1:9" ht="9.75" customHeight="1">
      <c r="A47" s="10" t="s">
        <v>12</v>
      </c>
      <c r="B47" s="15">
        <v>57322</v>
      </c>
      <c r="C47" s="16">
        <v>52.449321377481596</v>
      </c>
      <c r="D47" s="17">
        <v>69.61707088985779</v>
      </c>
      <c r="E47" s="13"/>
      <c r="F47" s="11">
        <v>21840</v>
      </c>
      <c r="G47" s="12">
        <v>62.845849802371546</v>
      </c>
      <c r="H47" s="28">
        <v>25.780862667327714</v>
      </c>
      <c r="I47" s="25"/>
    </row>
    <row r="48" spans="1:8" ht="9.75" customHeight="1">
      <c r="A48" s="10" t="s">
        <v>17</v>
      </c>
      <c r="B48" s="14">
        <v>56776</v>
      </c>
      <c r="C48" s="16">
        <v>52.365436099760466</v>
      </c>
      <c r="D48" s="12">
        <f>B48/80727*100</f>
        <v>70.33086823491521</v>
      </c>
      <c r="E48" s="13"/>
      <c r="F48" s="41">
        <v>20131</v>
      </c>
      <c r="G48" s="12">
        <v>62.729124236252545</v>
      </c>
      <c r="H48" s="31">
        <v>24.521889541257583</v>
      </c>
    </row>
    <row r="49" spans="1:8" ht="9.75" customHeight="1">
      <c r="A49" s="10" t="s">
        <v>18</v>
      </c>
      <c r="B49" s="15">
        <v>57373</v>
      </c>
      <c r="C49" s="16">
        <v>52.74606522231712</v>
      </c>
      <c r="D49" s="17">
        <f>B49/78761*100</f>
        <v>72.84442807988725</v>
      </c>
      <c r="E49" s="13"/>
      <c r="F49" s="41">
        <v>21086</v>
      </c>
      <c r="G49" s="12">
        <v>63.843308356255335</v>
      </c>
      <c r="H49" s="31">
        <v>26.08684894222442</v>
      </c>
    </row>
    <row r="50" spans="1:8" ht="9.75" customHeight="1">
      <c r="A50" s="20" t="s">
        <v>19</v>
      </c>
      <c r="B50" s="15">
        <v>55260</v>
      </c>
      <c r="C50" s="16">
        <v>51.393412956930874</v>
      </c>
      <c r="D50" s="17">
        <v>73.4</v>
      </c>
      <c r="E50" s="13"/>
      <c r="F50" s="41">
        <v>23070</v>
      </c>
      <c r="G50" s="12">
        <v>63.33333333333333</v>
      </c>
      <c r="H50" s="31">
        <v>28.73799469337419</v>
      </c>
    </row>
    <row r="51" spans="1:8" ht="9.75" customHeight="1">
      <c r="A51" s="10" t="s">
        <v>20</v>
      </c>
      <c r="B51" s="15">
        <v>54850</v>
      </c>
      <c r="C51" s="16">
        <v>51.23427529626253</v>
      </c>
      <c r="D51" s="16">
        <v>74.30034407087318</v>
      </c>
      <c r="E51" s="13"/>
      <c r="F51" s="41">
        <v>20718</v>
      </c>
      <c r="G51" s="12">
        <v>63.68375325803649</v>
      </c>
      <c r="H51" s="31">
        <v>25.712370929308975</v>
      </c>
    </row>
    <row r="52" spans="1:8" ht="9.75" customHeight="1">
      <c r="A52" s="61" t="s">
        <v>25</v>
      </c>
      <c r="B52" s="61"/>
      <c r="C52" s="61"/>
      <c r="D52" s="61"/>
      <c r="E52" s="61"/>
      <c r="F52" s="61"/>
      <c r="G52" s="61"/>
      <c r="H52" s="61"/>
    </row>
    <row r="53" spans="1:8" ht="9.75" customHeight="1">
      <c r="A53" s="10" t="s">
        <v>13</v>
      </c>
      <c r="B53" s="11">
        <v>490871</v>
      </c>
      <c r="C53" s="12">
        <v>52.03587093146672</v>
      </c>
      <c r="D53" s="12">
        <v>57.029945685323426</v>
      </c>
      <c r="E53" s="13"/>
      <c r="F53" s="11">
        <v>98988</v>
      </c>
      <c r="G53" s="12">
        <v>52.30128904513679</v>
      </c>
      <c r="H53" s="28">
        <v>10.871709261842264</v>
      </c>
    </row>
    <row r="54" spans="1:8" ht="9.75" customHeight="1">
      <c r="A54" s="10" t="s">
        <v>14</v>
      </c>
      <c r="B54" s="11">
        <v>495773</v>
      </c>
      <c r="C54" s="12">
        <v>52.06818443118121</v>
      </c>
      <c r="D54" s="12">
        <v>60.573068563211166</v>
      </c>
      <c r="E54" s="13"/>
      <c r="F54" s="11">
        <v>104804</v>
      </c>
      <c r="G54" s="12">
        <v>53.55997862676997</v>
      </c>
      <c r="H54" s="28">
        <v>11.390389616882347</v>
      </c>
    </row>
    <row r="55" spans="1:8" ht="9.75" customHeight="1">
      <c r="A55" s="10" t="s">
        <v>15</v>
      </c>
      <c r="B55" s="11">
        <v>490348</v>
      </c>
      <c r="C55" s="12">
        <v>52.41991402024685</v>
      </c>
      <c r="D55" s="12">
        <v>63.64295939994834</v>
      </c>
      <c r="E55" s="13"/>
      <c r="F55" s="11">
        <v>112385</v>
      </c>
      <c r="G55" s="12">
        <v>53.81412110157049</v>
      </c>
      <c r="H55" s="28">
        <v>12.610312887462621</v>
      </c>
    </row>
    <row r="56" spans="1:8" ht="9.75" customHeight="1">
      <c r="A56" s="10" t="s">
        <v>16</v>
      </c>
      <c r="B56" s="11">
        <v>489377</v>
      </c>
      <c r="C56" s="12">
        <v>52.53025785846086</v>
      </c>
      <c r="D56" s="12">
        <v>67.11379298522303</v>
      </c>
      <c r="E56" s="13"/>
      <c r="F56" s="11">
        <v>132538</v>
      </c>
      <c r="G56" s="12">
        <v>54.509464455476916</v>
      </c>
      <c r="H56" s="28">
        <v>14.716535310668593</v>
      </c>
    </row>
    <row r="57" spans="1:9" ht="9.75" customHeight="1">
      <c r="A57" s="10" t="s">
        <v>0</v>
      </c>
      <c r="B57" s="11">
        <v>485149</v>
      </c>
      <c r="C57" s="12">
        <v>53.07070611296736</v>
      </c>
      <c r="D57" s="12">
        <v>69.23618127743623</v>
      </c>
      <c r="E57" s="13"/>
      <c r="F57" s="11">
        <v>131927</v>
      </c>
      <c r="G57" s="12">
        <v>55.24998106610042</v>
      </c>
      <c r="H57" s="28">
        <v>14.97178186753763</v>
      </c>
      <c r="I57" s="2"/>
    </row>
    <row r="58" spans="1:9" ht="9.75" customHeight="1">
      <c r="A58" s="10" t="s">
        <v>2</v>
      </c>
      <c r="B58" s="11">
        <v>480217</v>
      </c>
      <c r="C58" s="12">
        <v>53.133895717977495</v>
      </c>
      <c r="D58" s="12">
        <v>72.45277610138805</v>
      </c>
      <c r="E58" s="13"/>
      <c r="F58" s="11">
        <v>140128</v>
      </c>
      <c r="G58" s="12">
        <v>55.4707124914364</v>
      </c>
      <c r="H58" s="28">
        <v>16.17428260440485</v>
      </c>
      <c r="I58" s="2"/>
    </row>
    <row r="59" spans="1:9" ht="9.75" customHeight="1">
      <c r="A59" s="10" t="s">
        <v>3</v>
      </c>
      <c r="B59" s="11">
        <v>454065</v>
      </c>
      <c r="C59" s="12">
        <v>52.7836322993404</v>
      </c>
      <c r="D59" s="12">
        <v>70.58623268047823</v>
      </c>
      <c r="E59" s="13"/>
      <c r="F59" s="11">
        <v>152241</v>
      </c>
      <c r="G59" s="12">
        <v>55.79968602413279</v>
      </c>
      <c r="H59" s="28">
        <v>17.656903474527326</v>
      </c>
      <c r="I59" s="2"/>
    </row>
    <row r="60" spans="1:9" ht="9.75" customHeight="1">
      <c r="A60" s="10" t="s">
        <v>4</v>
      </c>
      <c r="B60" s="11">
        <v>444367</v>
      </c>
      <c r="C60" s="12">
        <v>52.52167690220021</v>
      </c>
      <c r="D60" s="12">
        <v>70.18374850745798</v>
      </c>
      <c r="E60" s="13"/>
      <c r="F60" s="11">
        <v>159798</v>
      </c>
      <c r="G60" s="12">
        <v>55.829234408440655</v>
      </c>
      <c r="H60" s="28">
        <v>19.336360072215797</v>
      </c>
      <c r="I60" s="2"/>
    </row>
    <row r="61" spans="1:9" ht="9.75" customHeight="1">
      <c r="A61" s="10" t="s">
        <v>5</v>
      </c>
      <c r="B61" s="11">
        <v>454798</v>
      </c>
      <c r="C61" s="12">
        <v>51.9</v>
      </c>
      <c r="D61" s="12">
        <v>72.8</v>
      </c>
      <c r="E61" s="13"/>
      <c r="F61" s="11">
        <v>173710</v>
      </c>
      <c r="G61" s="12">
        <v>57.12451787461862</v>
      </c>
      <c r="H61" s="28">
        <v>22.267600903471596</v>
      </c>
      <c r="I61" s="2"/>
    </row>
    <row r="62" spans="1:9" ht="9.75" customHeight="1">
      <c r="A62" s="20" t="s">
        <v>1</v>
      </c>
      <c r="B62" s="11">
        <v>443842</v>
      </c>
      <c r="C62" s="12">
        <v>50.78293627011414</v>
      </c>
      <c r="D62" s="12">
        <v>73.33916069472282</v>
      </c>
      <c r="E62" s="13"/>
      <c r="F62" s="11">
        <v>186082</v>
      </c>
      <c r="G62" s="12">
        <v>56.379445620747845</v>
      </c>
      <c r="H62" s="28">
        <v>25.016098697450694</v>
      </c>
      <c r="I62" s="2"/>
    </row>
    <row r="63" spans="1:9" ht="9.75" customHeight="1">
      <c r="A63" s="10" t="s">
        <v>6</v>
      </c>
      <c r="B63" s="11">
        <v>454061</v>
      </c>
      <c r="C63" s="12">
        <v>50.78348503835388</v>
      </c>
      <c r="D63" s="12">
        <v>75.87512031442168</v>
      </c>
      <c r="E63" s="13"/>
      <c r="F63" s="11">
        <v>218122</v>
      </c>
      <c r="G63" s="12">
        <v>56.58209625805741</v>
      </c>
      <c r="H63" s="28">
        <v>29.8002450997135</v>
      </c>
      <c r="I63" s="2"/>
    </row>
    <row r="64" spans="1:9" ht="9.75" customHeight="1">
      <c r="A64" s="10" t="s">
        <v>7</v>
      </c>
      <c r="B64" s="11">
        <v>452726</v>
      </c>
      <c r="C64" s="12">
        <v>51.441616766467</v>
      </c>
      <c r="D64" s="12">
        <v>76.3</v>
      </c>
      <c r="E64" s="13"/>
      <c r="F64" s="11">
        <v>253354</v>
      </c>
      <c r="G64" s="12">
        <v>57.90909162673571</v>
      </c>
      <c r="H64" s="28">
        <v>35.90505964950073</v>
      </c>
      <c r="I64" s="39"/>
    </row>
    <row r="65" spans="1:8" ht="9.75" customHeight="1">
      <c r="A65" s="10" t="s">
        <v>8</v>
      </c>
      <c r="B65" s="11">
        <v>446584</v>
      </c>
      <c r="C65" s="12">
        <v>51.11849058631746</v>
      </c>
      <c r="D65" s="12">
        <v>77.22144986477981</v>
      </c>
      <c r="E65" s="13"/>
      <c r="F65" s="11">
        <v>281300</v>
      </c>
      <c r="G65" s="12">
        <v>57.41521507287594</v>
      </c>
      <c r="H65" s="28">
        <v>40.93565549437116</v>
      </c>
    </row>
    <row r="66" spans="1:8" ht="9.75" customHeight="1">
      <c r="A66" s="10" t="s">
        <v>9</v>
      </c>
      <c r="B66" s="11">
        <v>449063</v>
      </c>
      <c r="C66" s="12">
        <v>51.49856478935027</v>
      </c>
      <c r="D66" s="12">
        <v>77.49934851002949</v>
      </c>
      <c r="E66" s="13"/>
      <c r="F66" s="11">
        <v>261523</v>
      </c>
      <c r="G66" s="12">
        <v>57.9467197913759</v>
      </c>
      <c r="H66" s="28">
        <v>38.663899077618154</v>
      </c>
    </row>
    <row r="67" spans="1:8" ht="9.75" customHeight="1">
      <c r="A67" s="10" t="s">
        <v>10</v>
      </c>
      <c r="B67" s="11">
        <v>449693</v>
      </c>
      <c r="C67" s="12">
        <v>52.0839772911742</v>
      </c>
      <c r="D67" s="12">
        <v>74.26718435955323</v>
      </c>
      <c r="E67" s="13"/>
      <c r="F67" s="11">
        <v>237531</v>
      </c>
      <c r="G67" s="16">
        <v>58.34396352476098</v>
      </c>
      <c r="H67" s="33">
        <v>34.869546197219904</v>
      </c>
    </row>
    <row r="68" spans="1:8" ht="9.75" customHeight="1">
      <c r="A68" s="10" t="s">
        <v>11</v>
      </c>
      <c r="B68" s="15">
        <v>446746</v>
      </c>
      <c r="C68" s="16">
        <v>51.7602843674034</v>
      </c>
      <c r="D68" s="12">
        <v>73.98208516254677</v>
      </c>
      <c r="E68" s="13"/>
      <c r="F68" s="15">
        <v>229340</v>
      </c>
      <c r="G68" s="16">
        <v>57.9938083195256</v>
      </c>
      <c r="H68" s="33">
        <v>34.28137514144393</v>
      </c>
    </row>
    <row r="69" spans="1:8" ht="9.75" customHeight="1">
      <c r="A69" s="10" t="s">
        <v>12</v>
      </c>
      <c r="B69" s="15">
        <v>445968</v>
      </c>
      <c r="C69" s="16">
        <v>51.88130090051304</v>
      </c>
      <c r="D69" s="17">
        <v>72.61595776899955</v>
      </c>
      <c r="E69" s="13"/>
      <c r="F69" s="15">
        <v>218575</v>
      </c>
      <c r="G69" s="16">
        <v>58.04383851844259</v>
      </c>
      <c r="H69" s="33">
        <v>32.99862917738565</v>
      </c>
    </row>
    <row r="70" spans="1:8" ht="9.75" customHeight="1">
      <c r="A70" s="10" t="s">
        <v>17</v>
      </c>
      <c r="B70" s="22">
        <v>450150</v>
      </c>
      <c r="C70" s="16">
        <v>51.385093857603025</v>
      </c>
      <c r="D70" s="16">
        <v>73.8</v>
      </c>
      <c r="E70" s="13"/>
      <c r="F70" s="42">
        <v>208111</v>
      </c>
      <c r="G70" s="12">
        <v>59.30537069160208</v>
      </c>
      <c r="H70" s="31">
        <v>32.75069243358932</v>
      </c>
    </row>
    <row r="71" spans="1:8" ht="9.75" customHeight="1">
      <c r="A71" s="10" t="s">
        <v>18</v>
      </c>
      <c r="B71" s="15">
        <v>457664</v>
      </c>
      <c r="C71" s="16">
        <v>51.44691301915816</v>
      </c>
      <c r="D71" s="17">
        <v>76.2</v>
      </c>
      <c r="E71" s="13"/>
      <c r="F71" s="42">
        <v>212331</v>
      </c>
      <c r="G71" s="12">
        <v>59.56501876786715</v>
      </c>
      <c r="H71" s="31">
        <v>33.647787778904664</v>
      </c>
    </row>
    <row r="72" spans="1:8" ht="9.75" customHeight="1">
      <c r="A72" s="20" t="s">
        <v>19</v>
      </c>
      <c r="B72" s="15">
        <v>448883</v>
      </c>
      <c r="C72" s="16">
        <v>50.8711624187149</v>
      </c>
      <c r="D72" s="17">
        <v>77</v>
      </c>
      <c r="E72" s="13"/>
      <c r="F72" s="42">
        <v>210232</v>
      </c>
      <c r="G72" s="12">
        <v>60.095989192891665</v>
      </c>
      <c r="H72" s="31">
        <v>33.782085686096174</v>
      </c>
    </row>
    <row r="73" spans="1:8" ht="9.75" customHeight="1">
      <c r="A73" s="21" t="s">
        <v>20</v>
      </c>
      <c r="B73" s="23">
        <v>450169</v>
      </c>
      <c r="C73" s="24">
        <v>50.8</v>
      </c>
      <c r="D73" s="24">
        <v>77.40954221707116</v>
      </c>
      <c r="E73" s="9"/>
      <c r="F73" s="43">
        <v>209714</v>
      </c>
      <c r="G73" s="24">
        <v>60.123310794701354</v>
      </c>
      <c r="H73" s="36">
        <v>33.590571562201674</v>
      </c>
    </row>
    <row r="74" spans="1:8" ht="3" customHeight="1">
      <c r="A74" s="8"/>
      <c r="B74" s="8"/>
      <c r="C74" s="8"/>
      <c r="D74" s="8"/>
      <c r="E74" s="8"/>
      <c r="F74" s="8"/>
      <c r="G74" s="8"/>
      <c r="H74" s="8"/>
    </row>
    <row r="75" spans="1:12" s="49" customFormat="1" ht="9.75" customHeight="1">
      <c r="A75" s="58" t="s">
        <v>37</v>
      </c>
      <c r="B75" s="58"/>
      <c r="C75" s="58"/>
      <c r="D75" s="58"/>
      <c r="E75" s="58"/>
      <c r="F75" s="58"/>
      <c r="G75" s="58"/>
      <c r="H75" s="58"/>
      <c r="I75" s="46"/>
      <c r="J75" s="48"/>
      <c r="K75" s="48"/>
      <c r="L75" s="48"/>
    </row>
    <row r="76" spans="1:8" s="46" customFormat="1" ht="9.75" customHeight="1">
      <c r="A76" s="54" t="s">
        <v>32</v>
      </c>
      <c r="B76" s="54"/>
      <c r="C76" s="54"/>
      <c r="D76" s="54"/>
      <c r="E76" s="54"/>
      <c r="F76" s="54"/>
      <c r="G76" s="54"/>
      <c r="H76" s="54"/>
    </row>
    <row r="77" spans="1:9" s="46" customFormat="1" ht="9.75" customHeight="1">
      <c r="A77" s="47" t="s">
        <v>21</v>
      </c>
      <c r="B77" s="26"/>
      <c r="C77" s="26"/>
      <c r="D77" s="26"/>
      <c r="E77" s="26"/>
      <c r="F77" s="26"/>
      <c r="G77" s="26"/>
      <c r="H77" s="26"/>
      <c r="I77" s="50"/>
    </row>
    <row r="78" spans="1:8" s="46" customFormat="1" ht="19.5" customHeight="1">
      <c r="A78" s="54" t="s">
        <v>35</v>
      </c>
      <c r="B78" s="54"/>
      <c r="C78" s="54"/>
      <c r="D78" s="54"/>
      <c r="E78" s="54"/>
      <c r="F78" s="54"/>
      <c r="G78" s="54"/>
      <c r="H78" s="54"/>
    </row>
    <row r="79" ht="9.75" customHeight="1"/>
    <row r="80" ht="9.75" customHeight="1"/>
    <row r="81" spans="1:9" ht="9.75" customHeight="1">
      <c r="A81" s="5"/>
      <c r="B81" s="5"/>
      <c r="C81" s="5"/>
      <c r="D81" s="5"/>
      <c r="E81" s="6"/>
      <c r="F81" s="5"/>
      <c r="G81" s="5"/>
      <c r="H81" s="5"/>
      <c r="I81" s="27"/>
    </row>
    <row r="82" spans="1:8" ht="9.75" customHeight="1">
      <c r="A82" s="27"/>
      <c r="B82" s="27"/>
      <c r="C82" s="27"/>
      <c r="D82" s="27"/>
      <c r="E82" s="27"/>
      <c r="F82" s="27"/>
      <c r="G82" s="27"/>
      <c r="H82" s="27"/>
    </row>
    <row r="83" spans="1:8" ht="9.75" customHeight="1">
      <c r="A83" s="27"/>
      <c r="B83" s="27"/>
      <c r="C83" s="27"/>
      <c r="D83" s="27"/>
      <c r="E83" s="27"/>
      <c r="F83" s="27"/>
      <c r="G83" s="27"/>
      <c r="H83" s="27"/>
    </row>
    <row r="84" spans="1:8" ht="9.75" customHeight="1">
      <c r="A84" s="27"/>
      <c r="B84" s="27"/>
      <c r="C84" s="27"/>
      <c r="D84" s="27"/>
      <c r="E84" s="27"/>
      <c r="F84" s="27"/>
      <c r="G84" s="27"/>
      <c r="H84" s="27"/>
    </row>
    <row r="85" spans="1:8" ht="12.75">
      <c r="A85" s="27"/>
      <c r="B85" s="27"/>
      <c r="C85" s="27"/>
      <c r="D85" s="27"/>
      <c r="E85" s="27"/>
      <c r="F85" s="27"/>
      <c r="G85" s="27"/>
      <c r="H85" s="27"/>
    </row>
    <row r="86" spans="1:8" ht="12.75">
      <c r="A86" s="27"/>
      <c r="B86" s="27"/>
      <c r="C86" s="27"/>
      <c r="D86" s="27"/>
      <c r="E86" s="27"/>
      <c r="F86" s="27"/>
      <c r="G86" s="27"/>
      <c r="H86" s="27"/>
    </row>
    <row r="87" spans="1:8" ht="12.75">
      <c r="A87" s="27"/>
      <c r="B87" s="27"/>
      <c r="C87" s="27"/>
      <c r="D87" s="27"/>
      <c r="E87" s="27"/>
      <c r="F87" s="27"/>
      <c r="G87" s="27"/>
      <c r="H87" s="27"/>
    </row>
    <row r="88" spans="1:8" ht="12.75">
      <c r="A88" s="27"/>
      <c r="B88" s="27"/>
      <c r="C88" s="27"/>
      <c r="D88" s="27"/>
      <c r="E88" s="27"/>
      <c r="F88" s="27"/>
      <c r="G88" s="27"/>
      <c r="H88" s="27"/>
    </row>
    <row r="89" spans="1:8" ht="12.75">
      <c r="A89" s="27"/>
      <c r="B89" s="27"/>
      <c r="C89" s="27"/>
      <c r="D89" s="27"/>
      <c r="E89" s="27"/>
      <c r="F89" s="27"/>
      <c r="G89" s="27"/>
      <c r="H89" s="27"/>
    </row>
    <row r="90" spans="1:8" ht="12.75">
      <c r="A90" s="27"/>
      <c r="B90" s="27"/>
      <c r="C90" s="27"/>
      <c r="D90" s="27"/>
      <c r="E90" s="27"/>
      <c r="F90" s="27"/>
      <c r="G90" s="27"/>
      <c r="H90" s="27"/>
    </row>
    <row r="91" spans="1:8" ht="12.75">
      <c r="A91" s="27"/>
      <c r="B91" s="27"/>
      <c r="C91" s="27"/>
      <c r="D91" s="27"/>
      <c r="E91" s="27"/>
      <c r="F91" s="27"/>
      <c r="G91" s="27"/>
      <c r="H91" s="27"/>
    </row>
    <row r="92" spans="1:8" ht="12.75">
      <c r="A92" s="27"/>
      <c r="B92" s="27"/>
      <c r="C92" s="27"/>
      <c r="D92" s="27"/>
      <c r="E92" s="27"/>
      <c r="F92" s="27"/>
      <c r="G92" s="27"/>
      <c r="H92" s="27"/>
    </row>
  </sheetData>
  <sheetProtection/>
  <mergeCells count="10">
    <mergeCell ref="A75:H75"/>
    <mergeCell ref="A5:A7"/>
    <mergeCell ref="A78:H78"/>
    <mergeCell ref="A76:H76"/>
    <mergeCell ref="A4:H4"/>
    <mergeCell ref="A8:H8"/>
    <mergeCell ref="A52:H52"/>
    <mergeCell ref="A30:H30"/>
    <mergeCell ref="B5:D6"/>
    <mergeCell ref="F5:H6"/>
  </mergeCells>
  <printOptions/>
  <pageMargins left="0.5905511811023623" right="0.5905511811023623" top="0.7874015748031497" bottom="0.7874015748031497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2017-01-17T14:21:28Z</dcterms:created>
  <dcterms:modified xsi:type="dcterms:W3CDTF">2017-04-26T10:13:59Z</dcterms:modified>
  <cp:category/>
  <cp:version/>
  <cp:contentType/>
  <cp:contentStatus/>
</cp:coreProperties>
</file>