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5700" activeTab="1"/>
  </bookViews>
  <sheets>
    <sheet name="Tavola 8.1" sheetId="1" r:id="rId1"/>
    <sheet name="Tavola 8.1 (segue)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<sst xmlns="http://schemas.openxmlformats.org/spreadsheetml/2006/main" count="90" uniqueCount="75">
  <si>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>ANNI</t>
  </si>
  <si>
    <t>Religione e teologia</t>
  </si>
  <si>
    <t>Medicina e igiene</t>
  </si>
  <si>
    <t>Materia trattata</t>
  </si>
  <si>
    <t>Arti</t>
  </si>
  <si>
    <t>Letteratura</t>
  </si>
  <si>
    <t>Scienze fisiche matematiche e naturali</t>
  </si>
  <si>
    <t>Scienze morali sociali e politiche</t>
  </si>
  <si>
    <t>Tecnologia</t>
  </si>
  <si>
    <t>Altro</t>
  </si>
  <si>
    <t>Opere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</si>
  <si>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</si>
  <si>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</si>
  <si>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</si>
  <si>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</si>
  <si>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</si>
  <si>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</si>
  <si>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</si>
  <si>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</si>
  <si>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</si>
  <si>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</si>
  <si>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</si>
  <si>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</si>
  <si>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</si>
  <si>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</si>
  <si>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</si>
  <si>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</si>
  <si>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</si>
  <si>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</si>
  <si>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</si>
  <si>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</si>
  <si>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</si>
  <si>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</si>
  <si>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</si>
  <si>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</si>
  <si>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</si>
  <si>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</si>
  <si>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</si>
  <si>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</si>
  <si>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</si>
  <si>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</si>
  <si>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</si>
  <si>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</si>
  <si>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</si>
  <si>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</si>
  <si>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</si>
  <si>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</si>
  <si>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</si>
  <si>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1965</t>
  </si>
  <si>
    <t>1966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</si>
  <si>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</si>
  <si>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</si>
  <si>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</si>
  <si>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</si>
  <si>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</si>
  <si>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</si>
  <si>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</si>
  <si>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</si>
  <si>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</si>
  <si>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</si>
  <si>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</si>
  <si>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</si>
  <si>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</si>
  <si>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 xml:space="preserve">Opere per 10.000 abitanti </t>
  </si>
  <si>
    <r>
      <t xml:space="preserve">1951 </t>
    </r>
    <r>
      <rPr>
        <sz val="7"/>
        <rFont val="Arial"/>
        <family val="2"/>
      </rPr>
      <t>(a)</t>
    </r>
  </si>
  <si>
    <t>1964 (b)</t>
  </si>
  <si>
    <t xml:space="preserve">1967 (c) </t>
  </si>
  <si>
    <t>Totale</t>
  </si>
  <si>
    <t>Di cui 
libri scolastici</t>
  </si>
  <si>
    <t>(a) A partire dal 1951 è possibile il confronto tra i dati riferiti ai diversi anni, mentre gli stessi non sono direttamente comparabili con quelli rilevati nel periodo  prebellico.</t>
  </si>
  <si>
    <t>(b) Dal 1964 sono incluse anche le opere librarie da 50 a 100 pagine.</t>
  </si>
  <si>
    <t>(c) Dal 1967 sono incluse anche le ristampe e gli "opuscoli" (opere librarie da 5 a 48 pagine).</t>
  </si>
  <si>
    <t>Fonte: Istat, Indagine sulla produzione libraria</t>
  </si>
  <si>
    <t>Tavola 8.1 - Opere librarie pubblicate per materia trattata - Anni 1926-2014</t>
  </si>
  <si>
    <r>
      <t xml:space="preserve">Tavola 8.1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Opere librarie pubblicate per materia trattata - Anni 1926-2014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</si>
</sst>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* #,##0.0_-;\-* #,##0.0_-;_-* &quot;-&quot;?_-;_-@_-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4" fillId="0" borderId="0" xfId="45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top"/>
    </xf>
    <xf numFmtId="165" fontId="4" fillId="0" borderId="0" xfId="43" applyNumberFormat="1" applyFont="1" applyAlignment="1">
      <alignment horizontal="right" vertical="center" wrapText="1"/>
    </xf>
    <xf numFmtId="164" fontId="4" fillId="0" borderId="0" xfId="43" applyNumberFormat="1" applyFont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65" fontId="4" fillId="0" borderId="0" xfId="43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4" fillId="0" borderId="0" xfId="43" applyNumberFormat="1" applyFont="1" applyAlignment="1">
      <alignment horizontal="right" vertical="center" wrapText="1"/>
    </xf>
    <xf numFmtId="3" fontId="4" fillId="0" borderId="0" xfId="43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65" fontId="4" fillId="0" borderId="0" xfId="46" applyNumberFormat="1" applyFont="1" applyFill="1" applyBorder="1" applyAlignment="1">
      <alignment horizontal="right" vertical="center" wrapText="1"/>
    </xf>
    <xf numFmtId="165" fontId="7" fillId="0" borderId="0" xfId="46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_Tav02_29" xfId="45"/>
    <cellStyle name="Migliaia 4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476250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485775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15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1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6.421875" style="2" customWidth="1"/>
    <col min="2" max="4" width="6.7109375" style="2" customWidth="1"/>
    <col min="5" max="5" width="0.85546875" style="2" customWidth="1"/>
    <col min="6" max="13" width="7.7109375" style="2" customWidth="1"/>
    <col min="14" max="16384" width="9.140625" style="2" customWidth="1"/>
  </cols>
  <sheetData>
    <row r="1" s="4" customFormat="1" ht="12.75" customHeight="1"/>
    <row r="2" s="4" customFormat="1" ht="12.75" customHeight="1"/>
    <row r="3" ht="12.75" customHeight="1">
      <c r="A3" s="43"/>
    </row>
    <row r="4" spans="1:13" s="7" customFormat="1" ht="12" customHeight="1">
      <c r="A4" s="8" t="s">
        <v>73</v>
      </c>
      <c r="B4" s="8"/>
      <c r="C4" s="8"/>
      <c r="D4" s="8"/>
      <c r="E4" s="1"/>
      <c r="F4" s="1"/>
      <c r="G4" s="1"/>
      <c r="H4" s="1"/>
      <c r="I4" s="1"/>
      <c r="J4" s="1"/>
      <c r="K4" s="1"/>
      <c r="L4" s="1"/>
      <c r="M4" s="1"/>
    </row>
    <row r="5" spans="1:13" s="4" customFormat="1" ht="2.2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0" customFormat="1" ht="12" customHeight="1">
      <c r="A6" s="46" t="s">
        <v>0</v>
      </c>
      <c r="B6" s="49" t="s">
        <v>10</v>
      </c>
      <c r="C6" s="49"/>
      <c r="D6" s="49"/>
      <c r="E6" s="50"/>
      <c r="F6" s="49" t="s">
        <v>3</v>
      </c>
      <c r="G6" s="49"/>
      <c r="H6" s="49"/>
      <c r="I6" s="49"/>
      <c r="J6" s="49"/>
      <c r="K6" s="49"/>
      <c r="L6" s="49"/>
      <c r="M6" s="49"/>
    </row>
    <row r="7" spans="1:13" s="20" customFormat="1" ht="2.25" customHeight="1">
      <c r="A7" s="47"/>
      <c r="B7" s="37"/>
      <c r="C7" s="37"/>
      <c r="D7" s="37"/>
      <c r="E7" s="51"/>
      <c r="F7" s="37"/>
      <c r="G7" s="37"/>
      <c r="H7" s="37"/>
      <c r="I7" s="37"/>
      <c r="J7" s="37"/>
      <c r="K7" s="37"/>
      <c r="L7" s="37"/>
      <c r="M7" s="37"/>
    </row>
    <row r="8" spans="1:13" s="30" customFormat="1" ht="40.5" customHeight="1">
      <c r="A8" s="48"/>
      <c r="B8" s="29" t="s">
        <v>67</v>
      </c>
      <c r="C8" s="29" t="s">
        <v>68</v>
      </c>
      <c r="D8" s="29" t="s">
        <v>63</v>
      </c>
      <c r="E8" s="52"/>
      <c r="F8" s="29" t="s">
        <v>4</v>
      </c>
      <c r="G8" s="29" t="s">
        <v>5</v>
      </c>
      <c r="H8" s="29" t="s">
        <v>1</v>
      </c>
      <c r="I8" s="29" t="s">
        <v>6</v>
      </c>
      <c r="J8" s="29" t="s">
        <v>7</v>
      </c>
      <c r="K8" s="29" t="s">
        <v>2</v>
      </c>
      <c r="L8" s="29" t="s">
        <v>8</v>
      </c>
      <c r="M8" s="29" t="s">
        <v>9</v>
      </c>
    </row>
    <row r="9" spans="1:13" s="30" customFormat="1" ht="6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5" s="33" customFormat="1" ht="9.75" customHeight="1">
      <c r="A10" s="25" t="s">
        <v>11</v>
      </c>
      <c r="B10" s="9">
        <v>6341</v>
      </c>
      <c r="C10" s="9">
        <v>690</v>
      </c>
      <c r="D10" s="10">
        <v>1.6</v>
      </c>
      <c r="E10" s="9"/>
      <c r="F10" s="9">
        <v>514</v>
      </c>
      <c r="G10" s="9">
        <v>1653</v>
      </c>
      <c r="H10" s="9">
        <v>262</v>
      </c>
      <c r="I10" s="9">
        <v>188</v>
      </c>
      <c r="J10" s="9">
        <v>2978</v>
      </c>
      <c r="K10" s="9">
        <v>216</v>
      </c>
      <c r="L10" s="9">
        <v>460</v>
      </c>
      <c r="M10" s="9">
        <v>70</v>
      </c>
      <c r="O10" s="34"/>
    </row>
    <row r="11" spans="1:15" s="33" customFormat="1" ht="9.75" customHeight="1">
      <c r="A11" s="25" t="s">
        <v>12</v>
      </c>
      <c r="B11" s="9">
        <v>6333</v>
      </c>
      <c r="C11" s="9">
        <v>1001</v>
      </c>
      <c r="D11" s="10">
        <v>1.6</v>
      </c>
      <c r="E11" s="9"/>
      <c r="F11" s="9">
        <v>812</v>
      </c>
      <c r="G11" s="9">
        <v>1611</v>
      </c>
      <c r="H11" s="9">
        <v>187</v>
      </c>
      <c r="I11" s="9">
        <v>218</v>
      </c>
      <c r="J11" s="9">
        <v>2642</v>
      </c>
      <c r="K11" s="9">
        <v>246</v>
      </c>
      <c r="L11" s="9">
        <v>553</v>
      </c>
      <c r="M11" s="9">
        <v>64</v>
      </c>
      <c r="O11" s="34"/>
    </row>
    <row r="12" spans="1:15" s="33" customFormat="1" ht="9.75" customHeight="1">
      <c r="A12" s="25" t="s">
        <v>13</v>
      </c>
      <c r="B12" s="9">
        <v>7363</v>
      </c>
      <c r="C12" s="9">
        <v>678</v>
      </c>
      <c r="D12" s="10">
        <v>1.8</v>
      </c>
      <c r="E12" s="9"/>
      <c r="F12" s="9">
        <v>1306</v>
      </c>
      <c r="G12" s="9">
        <v>1447</v>
      </c>
      <c r="H12" s="9">
        <v>280</v>
      </c>
      <c r="I12" s="9">
        <v>223</v>
      </c>
      <c r="J12" s="9">
        <v>2959</v>
      </c>
      <c r="K12" s="9">
        <v>327</v>
      </c>
      <c r="L12" s="9">
        <v>717</v>
      </c>
      <c r="M12" s="9">
        <v>104</v>
      </c>
      <c r="O12" s="34"/>
    </row>
    <row r="13" spans="1:15" s="33" customFormat="1" ht="9.75" customHeight="1">
      <c r="A13" s="25" t="s">
        <v>14</v>
      </c>
      <c r="B13" s="9">
        <v>8154</v>
      </c>
      <c r="C13" s="9">
        <v>599</v>
      </c>
      <c r="D13" s="10">
        <v>2</v>
      </c>
      <c r="E13" s="9"/>
      <c r="F13" s="9">
        <v>1616</v>
      </c>
      <c r="G13" s="9">
        <v>1983</v>
      </c>
      <c r="H13" s="9">
        <v>325</v>
      </c>
      <c r="I13" s="9">
        <v>225</v>
      </c>
      <c r="J13" s="9">
        <v>2854</v>
      </c>
      <c r="K13" s="9">
        <v>354</v>
      </c>
      <c r="L13" s="9">
        <v>703</v>
      </c>
      <c r="M13" s="9">
        <v>94</v>
      </c>
      <c r="O13" s="34"/>
    </row>
    <row r="14" spans="1:15" s="33" customFormat="1" ht="9.75" customHeight="1">
      <c r="A14" s="25" t="s">
        <v>15</v>
      </c>
      <c r="B14" s="9">
        <v>11212</v>
      </c>
      <c r="C14" s="9">
        <v>488</v>
      </c>
      <c r="D14" s="10">
        <v>2.7</v>
      </c>
      <c r="E14" s="9"/>
      <c r="F14" s="9">
        <v>2613</v>
      </c>
      <c r="G14" s="9">
        <v>2908</v>
      </c>
      <c r="H14" s="9">
        <v>436</v>
      </c>
      <c r="I14" s="9">
        <v>364</v>
      </c>
      <c r="J14" s="9">
        <v>3344</v>
      </c>
      <c r="K14" s="9">
        <v>331</v>
      </c>
      <c r="L14" s="9">
        <v>1087</v>
      </c>
      <c r="M14" s="9">
        <v>129</v>
      </c>
      <c r="O14" s="34"/>
    </row>
    <row r="15" spans="1:15" s="33" customFormat="1" ht="9.75" customHeight="1">
      <c r="A15" s="27" t="s">
        <v>16</v>
      </c>
      <c r="B15" s="9">
        <v>11181</v>
      </c>
      <c r="C15" s="9">
        <v>830</v>
      </c>
      <c r="D15" s="10">
        <v>2.7</v>
      </c>
      <c r="E15" s="9"/>
      <c r="F15" s="9">
        <v>1678</v>
      </c>
      <c r="G15" s="9">
        <v>2877</v>
      </c>
      <c r="H15" s="9">
        <v>317</v>
      </c>
      <c r="I15" s="9">
        <v>453</v>
      </c>
      <c r="J15" s="9">
        <v>4089</v>
      </c>
      <c r="K15" s="9">
        <v>502</v>
      </c>
      <c r="L15" s="9">
        <v>1122</v>
      </c>
      <c r="M15" s="9">
        <v>143</v>
      </c>
      <c r="O15" s="34"/>
    </row>
    <row r="16" spans="1:15" s="33" customFormat="1" ht="9.75" customHeight="1">
      <c r="A16" s="25" t="s">
        <v>17</v>
      </c>
      <c r="B16" s="9">
        <v>12304</v>
      </c>
      <c r="C16" s="9">
        <v>1456</v>
      </c>
      <c r="D16" s="10">
        <v>3</v>
      </c>
      <c r="E16" s="9"/>
      <c r="F16" s="9">
        <v>2424</v>
      </c>
      <c r="G16" s="9">
        <v>2855</v>
      </c>
      <c r="H16" s="9">
        <v>507</v>
      </c>
      <c r="I16" s="9">
        <v>366</v>
      </c>
      <c r="J16" s="9">
        <v>4510</v>
      </c>
      <c r="K16" s="9">
        <v>495</v>
      </c>
      <c r="L16" s="9">
        <v>979</v>
      </c>
      <c r="M16" s="9">
        <v>168</v>
      </c>
      <c r="O16" s="34"/>
    </row>
    <row r="17" spans="1:15" s="33" customFormat="1" ht="9.75" customHeight="1">
      <c r="A17" s="25" t="s">
        <v>18</v>
      </c>
      <c r="B17" s="9">
        <v>12303</v>
      </c>
      <c r="C17" s="9">
        <v>1672</v>
      </c>
      <c r="D17" s="10">
        <v>2.9</v>
      </c>
      <c r="E17" s="9"/>
      <c r="F17" s="9">
        <v>2193</v>
      </c>
      <c r="G17" s="9">
        <v>3203</v>
      </c>
      <c r="H17" s="9">
        <v>408</v>
      </c>
      <c r="I17" s="9">
        <v>254</v>
      </c>
      <c r="J17" s="9">
        <v>4603</v>
      </c>
      <c r="K17" s="9">
        <v>531</v>
      </c>
      <c r="L17" s="9">
        <v>981</v>
      </c>
      <c r="M17" s="9">
        <v>130</v>
      </c>
      <c r="O17" s="34"/>
    </row>
    <row r="18" spans="1:15" s="33" customFormat="1" ht="9.75" customHeight="1">
      <c r="A18" s="25" t="s">
        <v>19</v>
      </c>
      <c r="B18" s="9">
        <v>10935</v>
      </c>
      <c r="C18" s="9">
        <v>1913</v>
      </c>
      <c r="D18" s="10">
        <v>2.6</v>
      </c>
      <c r="E18" s="9"/>
      <c r="F18" s="9">
        <v>1036</v>
      </c>
      <c r="G18" s="9">
        <v>3155</v>
      </c>
      <c r="H18" s="9">
        <v>428</v>
      </c>
      <c r="I18" s="9">
        <v>225</v>
      </c>
      <c r="J18" s="9">
        <v>4725</v>
      </c>
      <c r="K18" s="9">
        <v>493</v>
      </c>
      <c r="L18" s="9">
        <v>777</v>
      </c>
      <c r="M18" s="9">
        <v>96</v>
      </c>
      <c r="O18" s="34"/>
    </row>
    <row r="19" spans="1:15" s="33" customFormat="1" ht="9.75" customHeight="1">
      <c r="A19" s="25" t="s">
        <v>20</v>
      </c>
      <c r="B19" s="9">
        <v>10280</v>
      </c>
      <c r="C19" s="9">
        <v>1059</v>
      </c>
      <c r="D19" s="10">
        <v>2.4</v>
      </c>
      <c r="E19" s="9"/>
      <c r="F19" s="9">
        <v>770</v>
      </c>
      <c r="G19" s="9">
        <v>2644</v>
      </c>
      <c r="H19" s="9">
        <v>461</v>
      </c>
      <c r="I19" s="9">
        <v>293</v>
      </c>
      <c r="J19" s="9">
        <v>4353</v>
      </c>
      <c r="K19" s="9">
        <v>689</v>
      </c>
      <c r="L19" s="9">
        <v>960</v>
      </c>
      <c r="M19" s="9">
        <v>110</v>
      </c>
      <c r="O19" s="34"/>
    </row>
    <row r="20" spans="1:15" s="33" customFormat="1" ht="9.75" customHeight="1">
      <c r="A20" s="25" t="s">
        <v>21</v>
      </c>
      <c r="B20" s="9">
        <v>10238</v>
      </c>
      <c r="C20" s="9">
        <v>1120</v>
      </c>
      <c r="D20" s="10">
        <v>2.4</v>
      </c>
      <c r="E20" s="9"/>
      <c r="F20" s="9">
        <v>1029</v>
      </c>
      <c r="G20" s="9">
        <v>2298</v>
      </c>
      <c r="H20" s="9">
        <v>389</v>
      </c>
      <c r="I20" s="9">
        <v>287</v>
      </c>
      <c r="J20" s="9">
        <v>4317</v>
      </c>
      <c r="K20" s="9">
        <v>784</v>
      </c>
      <c r="L20" s="9">
        <v>951</v>
      </c>
      <c r="M20" s="9">
        <v>183</v>
      </c>
      <c r="O20" s="34"/>
    </row>
    <row r="21" spans="1:15" s="33" customFormat="1" ht="9.75" customHeight="1">
      <c r="A21" s="25" t="s">
        <v>22</v>
      </c>
      <c r="B21" s="9">
        <v>10745</v>
      </c>
      <c r="C21" s="9">
        <v>1010</v>
      </c>
      <c r="D21" s="10">
        <v>2.5</v>
      </c>
      <c r="E21" s="9"/>
      <c r="F21" s="9">
        <v>1151</v>
      </c>
      <c r="G21" s="9">
        <v>2752</v>
      </c>
      <c r="H21" s="9">
        <v>462</v>
      </c>
      <c r="I21" s="9">
        <v>308</v>
      </c>
      <c r="J21" s="9">
        <v>4190</v>
      </c>
      <c r="K21" s="9">
        <v>637</v>
      </c>
      <c r="L21" s="9">
        <v>1001</v>
      </c>
      <c r="M21" s="9">
        <v>244</v>
      </c>
      <c r="O21" s="34"/>
    </row>
    <row r="22" spans="1:15" s="33" customFormat="1" ht="9.75" customHeight="1">
      <c r="A22" s="25" t="s">
        <v>23</v>
      </c>
      <c r="B22" s="9">
        <v>10838</v>
      </c>
      <c r="C22" s="9">
        <v>802</v>
      </c>
      <c r="D22" s="10">
        <v>2.5</v>
      </c>
      <c r="E22" s="9"/>
      <c r="F22" s="9">
        <v>996</v>
      </c>
      <c r="G22" s="9">
        <v>2506</v>
      </c>
      <c r="H22" s="9">
        <v>488</v>
      </c>
      <c r="I22" s="9">
        <v>295</v>
      </c>
      <c r="J22" s="9">
        <v>4702</v>
      </c>
      <c r="K22" s="9">
        <v>602</v>
      </c>
      <c r="L22" s="9">
        <v>995</v>
      </c>
      <c r="M22" s="9">
        <v>254</v>
      </c>
      <c r="O22" s="34"/>
    </row>
    <row r="23" spans="1:15" s="33" customFormat="1" ht="9.75" customHeight="1">
      <c r="A23" s="25" t="s">
        <v>24</v>
      </c>
      <c r="B23" s="9">
        <v>10160</v>
      </c>
      <c r="C23" s="9">
        <v>439</v>
      </c>
      <c r="D23" s="10">
        <v>2.3</v>
      </c>
      <c r="E23" s="9"/>
      <c r="F23" s="9">
        <v>866</v>
      </c>
      <c r="G23" s="9">
        <v>2488</v>
      </c>
      <c r="H23" s="9">
        <v>556</v>
      </c>
      <c r="I23" s="9">
        <v>319</v>
      </c>
      <c r="J23" s="9">
        <v>4064</v>
      </c>
      <c r="K23" s="9">
        <v>556</v>
      </c>
      <c r="L23" s="9">
        <v>1029</v>
      </c>
      <c r="M23" s="9">
        <v>282</v>
      </c>
      <c r="O23" s="34"/>
    </row>
    <row r="24" spans="1:15" s="33" customFormat="1" ht="9.75" customHeight="1">
      <c r="A24" s="25" t="s">
        <v>25</v>
      </c>
      <c r="B24" s="9">
        <v>10489</v>
      </c>
      <c r="C24" s="9">
        <v>666</v>
      </c>
      <c r="D24" s="10">
        <v>2.4</v>
      </c>
      <c r="E24" s="9"/>
      <c r="F24" s="9">
        <v>830</v>
      </c>
      <c r="G24" s="9">
        <v>2347</v>
      </c>
      <c r="H24" s="9">
        <v>494</v>
      </c>
      <c r="I24" s="9">
        <v>382</v>
      </c>
      <c r="J24" s="9">
        <v>4420</v>
      </c>
      <c r="K24" s="9">
        <v>780</v>
      </c>
      <c r="L24" s="9">
        <v>968</v>
      </c>
      <c r="M24" s="9">
        <v>268</v>
      </c>
      <c r="O24" s="34"/>
    </row>
    <row r="25" spans="1:15" s="33" customFormat="1" ht="9.75" customHeight="1">
      <c r="A25" s="27" t="s">
        <v>26</v>
      </c>
      <c r="B25" s="9">
        <v>10762</v>
      </c>
      <c r="C25" s="9">
        <v>960</v>
      </c>
      <c r="D25" s="10">
        <v>2.4</v>
      </c>
      <c r="E25" s="9"/>
      <c r="F25" s="9">
        <v>1253</v>
      </c>
      <c r="G25" s="9">
        <v>2278</v>
      </c>
      <c r="H25" s="9">
        <v>480</v>
      </c>
      <c r="I25" s="9">
        <v>356</v>
      </c>
      <c r="J25" s="9">
        <v>4676</v>
      </c>
      <c r="K25" s="9">
        <v>492</v>
      </c>
      <c r="L25" s="9">
        <v>947</v>
      </c>
      <c r="M25" s="9">
        <v>280</v>
      </c>
      <c r="O25" s="34"/>
    </row>
    <row r="26" spans="1:15" s="33" customFormat="1" ht="9.75" customHeight="1">
      <c r="A26" s="25" t="s">
        <v>27</v>
      </c>
      <c r="B26" s="9">
        <v>9062</v>
      </c>
      <c r="C26" s="9">
        <v>763</v>
      </c>
      <c r="D26" s="10">
        <v>2</v>
      </c>
      <c r="E26" s="9"/>
      <c r="F26" s="9">
        <v>1026</v>
      </c>
      <c r="G26" s="9">
        <v>2044</v>
      </c>
      <c r="H26" s="9">
        <v>410</v>
      </c>
      <c r="I26" s="9">
        <v>380</v>
      </c>
      <c r="J26" s="9">
        <v>3622</v>
      </c>
      <c r="K26" s="9">
        <v>457</v>
      </c>
      <c r="L26" s="9">
        <v>870</v>
      </c>
      <c r="M26" s="9">
        <v>253</v>
      </c>
      <c r="O26" s="34"/>
    </row>
    <row r="27" spans="1:15" s="33" customFormat="1" ht="9.75" customHeight="1">
      <c r="A27" s="25" t="s">
        <v>28</v>
      </c>
      <c r="B27" s="9">
        <v>8162</v>
      </c>
      <c r="C27" s="9">
        <v>381</v>
      </c>
      <c r="D27" s="10">
        <v>1.8</v>
      </c>
      <c r="E27" s="9"/>
      <c r="F27" s="9">
        <v>720</v>
      </c>
      <c r="G27" s="9">
        <v>2391</v>
      </c>
      <c r="H27" s="9">
        <v>390</v>
      </c>
      <c r="I27" s="9">
        <v>368</v>
      </c>
      <c r="J27" s="9">
        <v>2810</v>
      </c>
      <c r="K27" s="9">
        <v>716</v>
      </c>
      <c r="L27" s="9">
        <v>580</v>
      </c>
      <c r="M27" s="9">
        <v>187</v>
      </c>
      <c r="O27" s="34"/>
    </row>
    <row r="28" spans="1:15" s="33" customFormat="1" ht="9.75" customHeight="1">
      <c r="A28" s="25" t="s">
        <v>29</v>
      </c>
      <c r="B28" s="9">
        <v>2248</v>
      </c>
      <c r="C28" s="9">
        <v>163</v>
      </c>
      <c r="D28" s="10">
        <v>0.5</v>
      </c>
      <c r="E28" s="9"/>
      <c r="F28" s="9">
        <v>443</v>
      </c>
      <c r="G28" s="9">
        <v>605</v>
      </c>
      <c r="H28" s="9">
        <v>152</v>
      </c>
      <c r="I28" s="9">
        <v>92</v>
      </c>
      <c r="J28" s="9">
        <v>672</v>
      </c>
      <c r="K28" s="9">
        <v>106</v>
      </c>
      <c r="L28" s="9">
        <v>125</v>
      </c>
      <c r="M28" s="9">
        <v>53</v>
      </c>
      <c r="O28" s="34"/>
    </row>
    <row r="29" spans="1:15" s="33" customFormat="1" ht="9.75" customHeight="1">
      <c r="A29" s="25" t="s">
        <v>30</v>
      </c>
      <c r="B29" s="9">
        <v>4307</v>
      </c>
      <c r="C29" s="9">
        <v>180</v>
      </c>
      <c r="D29" s="10">
        <v>0.9</v>
      </c>
      <c r="E29" s="9"/>
      <c r="F29" s="9">
        <v>285</v>
      </c>
      <c r="G29" s="9">
        <v>1334</v>
      </c>
      <c r="H29" s="9">
        <v>293</v>
      </c>
      <c r="I29" s="9">
        <v>189</v>
      </c>
      <c r="J29" s="9">
        <v>1559</v>
      </c>
      <c r="K29" s="9">
        <v>164</v>
      </c>
      <c r="L29" s="9">
        <v>397</v>
      </c>
      <c r="M29" s="9">
        <v>86</v>
      </c>
      <c r="O29" s="34"/>
    </row>
    <row r="30" spans="1:15" s="33" customFormat="1" ht="9.75" customHeight="1">
      <c r="A30" s="25" t="s">
        <v>31</v>
      </c>
      <c r="B30" s="9">
        <v>5614</v>
      </c>
      <c r="C30" s="9">
        <v>411</v>
      </c>
      <c r="D30" s="10">
        <v>1.2</v>
      </c>
      <c r="E30" s="9"/>
      <c r="F30" s="9">
        <v>443</v>
      </c>
      <c r="G30" s="9">
        <v>1783</v>
      </c>
      <c r="H30" s="9">
        <v>285</v>
      </c>
      <c r="I30" s="9">
        <v>197</v>
      </c>
      <c r="J30" s="9">
        <v>2367</v>
      </c>
      <c r="K30" s="9">
        <v>171</v>
      </c>
      <c r="L30" s="9">
        <v>252</v>
      </c>
      <c r="M30" s="9">
        <v>116</v>
      </c>
      <c r="O30" s="34"/>
    </row>
    <row r="31" spans="1:15" s="33" customFormat="1" ht="9.75" customHeight="1">
      <c r="A31" s="25" t="s">
        <v>32</v>
      </c>
      <c r="B31" s="9">
        <v>5230</v>
      </c>
      <c r="C31" s="9">
        <v>405</v>
      </c>
      <c r="D31" s="10">
        <v>1.1</v>
      </c>
      <c r="E31" s="9"/>
      <c r="F31" s="9">
        <v>390</v>
      </c>
      <c r="G31" s="9">
        <v>1685</v>
      </c>
      <c r="H31" s="9">
        <v>270</v>
      </c>
      <c r="I31" s="9">
        <v>185</v>
      </c>
      <c r="J31" s="9">
        <v>2180</v>
      </c>
      <c r="K31" s="9">
        <v>165</v>
      </c>
      <c r="L31" s="9">
        <v>245</v>
      </c>
      <c r="M31" s="9">
        <v>110</v>
      </c>
      <c r="O31" s="34"/>
    </row>
    <row r="32" spans="1:15" s="33" customFormat="1" ht="9.75" customHeight="1">
      <c r="A32" s="25" t="s">
        <v>33</v>
      </c>
      <c r="B32" s="9">
        <v>7430</v>
      </c>
      <c r="C32" s="9">
        <v>791</v>
      </c>
      <c r="D32" s="10">
        <v>1.6</v>
      </c>
      <c r="E32" s="9"/>
      <c r="F32" s="9">
        <v>562</v>
      </c>
      <c r="G32" s="9">
        <v>1736</v>
      </c>
      <c r="H32" s="9">
        <v>401</v>
      </c>
      <c r="I32" s="9">
        <v>343</v>
      </c>
      <c r="J32" s="9">
        <v>3249</v>
      </c>
      <c r="K32" s="9">
        <v>358</v>
      </c>
      <c r="L32" s="9">
        <v>593</v>
      </c>
      <c r="M32" s="9">
        <v>188</v>
      </c>
      <c r="O32" s="34"/>
    </row>
    <row r="33" spans="1:15" s="33" customFormat="1" ht="9.75" customHeight="1">
      <c r="A33" s="25" t="s">
        <v>34</v>
      </c>
      <c r="B33" s="9">
        <v>9985</v>
      </c>
      <c r="C33" s="9">
        <v>783</v>
      </c>
      <c r="D33" s="10">
        <v>2.1</v>
      </c>
      <c r="E33" s="9"/>
      <c r="F33" s="9">
        <v>972</v>
      </c>
      <c r="G33" s="9">
        <v>2551</v>
      </c>
      <c r="H33" s="9">
        <v>553</v>
      </c>
      <c r="I33" s="9">
        <v>505</v>
      </c>
      <c r="J33" s="9">
        <v>3866</v>
      </c>
      <c r="K33" s="9">
        <v>464</v>
      </c>
      <c r="L33" s="9">
        <v>840</v>
      </c>
      <c r="M33" s="9">
        <v>234</v>
      </c>
      <c r="O33" s="34"/>
    </row>
    <row r="34" spans="1:15" s="33" customFormat="1" ht="9.75" customHeight="1">
      <c r="A34" s="25" t="s">
        <v>35</v>
      </c>
      <c r="B34" s="9">
        <v>8853</v>
      </c>
      <c r="C34" s="9">
        <v>572</v>
      </c>
      <c r="D34" s="10">
        <v>1.9</v>
      </c>
      <c r="E34" s="9"/>
      <c r="F34" s="9">
        <v>697</v>
      </c>
      <c r="G34" s="9">
        <v>2639</v>
      </c>
      <c r="H34" s="9">
        <v>572</v>
      </c>
      <c r="I34" s="9">
        <v>308</v>
      </c>
      <c r="J34" s="9">
        <v>3294</v>
      </c>
      <c r="K34" s="9">
        <v>390</v>
      </c>
      <c r="L34" s="9">
        <v>566</v>
      </c>
      <c r="M34" s="9">
        <v>387</v>
      </c>
      <c r="O34" s="34"/>
    </row>
    <row r="35" spans="1:15" s="33" customFormat="1" ht="9.75" customHeight="1">
      <c r="A35" s="27" t="s">
        <v>64</v>
      </c>
      <c r="B35" s="9">
        <v>7101</v>
      </c>
      <c r="C35" s="9">
        <v>1548</v>
      </c>
      <c r="D35" s="10">
        <v>1.5</v>
      </c>
      <c r="E35" s="9"/>
      <c r="F35" s="9">
        <v>248</v>
      </c>
      <c r="G35" s="9">
        <v>2378</v>
      </c>
      <c r="H35" s="9">
        <v>500</v>
      </c>
      <c r="I35" s="9">
        <v>495</v>
      </c>
      <c r="J35" s="9">
        <v>1859</v>
      </c>
      <c r="K35" s="9">
        <v>262</v>
      </c>
      <c r="L35" s="9">
        <v>447</v>
      </c>
      <c r="M35" s="9">
        <v>912</v>
      </c>
      <c r="O35" s="34"/>
    </row>
    <row r="36" spans="1:15" s="33" customFormat="1" ht="9.75" customHeight="1">
      <c r="A36" s="25" t="s">
        <v>36</v>
      </c>
      <c r="B36" s="9">
        <v>8949</v>
      </c>
      <c r="C36" s="9">
        <v>2009</v>
      </c>
      <c r="D36" s="10">
        <v>1.9</v>
      </c>
      <c r="E36" s="9"/>
      <c r="F36" s="9">
        <v>297</v>
      </c>
      <c r="G36" s="9">
        <v>2979</v>
      </c>
      <c r="H36" s="9">
        <v>696</v>
      </c>
      <c r="I36" s="9">
        <v>677</v>
      </c>
      <c r="J36" s="9">
        <v>2091</v>
      </c>
      <c r="K36" s="9">
        <v>339</v>
      </c>
      <c r="L36" s="9">
        <v>585</v>
      </c>
      <c r="M36" s="9">
        <v>1285</v>
      </c>
      <c r="O36" s="34"/>
    </row>
    <row r="37" spans="1:15" s="33" customFormat="1" ht="9.75" customHeight="1">
      <c r="A37" s="25" t="s">
        <v>37</v>
      </c>
      <c r="B37" s="9">
        <v>6642</v>
      </c>
      <c r="C37" s="9">
        <v>2288</v>
      </c>
      <c r="D37" s="10">
        <v>1.4</v>
      </c>
      <c r="E37" s="9"/>
      <c r="F37" s="9">
        <v>169</v>
      </c>
      <c r="G37" s="9">
        <v>2409</v>
      </c>
      <c r="H37" s="9">
        <v>494</v>
      </c>
      <c r="I37" s="9">
        <v>463</v>
      </c>
      <c r="J37" s="9">
        <v>1459</v>
      </c>
      <c r="K37" s="9">
        <v>234</v>
      </c>
      <c r="L37" s="9">
        <v>407</v>
      </c>
      <c r="M37" s="9">
        <v>1007</v>
      </c>
      <c r="O37" s="34"/>
    </row>
    <row r="38" spans="1:15" s="33" customFormat="1" ht="9.75" customHeight="1">
      <c r="A38" s="25" t="s">
        <v>38</v>
      </c>
      <c r="B38" s="9">
        <v>8234</v>
      </c>
      <c r="C38" s="9">
        <v>3324</v>
      </c>
      <c r="D38" s="10">
        <v>1.7</v>
      </c>
      <c r="E38" s="9"/>
      <c r="F38" s="9">
        <v>183</v>
      </c>
      <c r="G38" s="9">
        <v>3048</v>
      </c>
      <c r="H38" s="9">
        <v>533</v>
      </c>
      <c r="I38" s="9">
        <v>719</v>
      </c>
      <c r="J38" s="9">
        <v>1485</v>
      </c>
      <c r="K38" s="9">
        <v>203</v>
      </c>
      <c r="L38" s="9">
        <v>517</v>
      </c>
      <c r="M38" s="9">
        <v>1546</v>
      </c>
      <c r="O38" s="34"/>
    </row>
    <row r="39" spans="1:15" s="33" customFormat="1" ht="9.75" customHeight="1">
      <c r="A39" s="25" t="s">
        <v>39</v>
      </c>
      <c r="B39" s="9">
        <v>6494</v>
      </c>
      <c r="C39" s="9">
        <v>2270</v>
      </c>
      <c r="D39" s="10">
        <v>1.3</v>
      </c>
      <c r="E39" s="9"/>
      <c r="F39" s="9">
        <v>188</v>
      </c>
      <c r="G39" s="9">
        <v>2472</v>
      </c>
      <c r="H39" s="9">
        <v>417</v>
      </c>
      <c r="I39" s="9">
        <v>499</v>
      </c>
      <c r="J39" s="9">
        <v>1284</v>
      </c>
      <c r="K39" s="9">
        <v>209</v>
      </c>
      <c r="L39" s="9">
        <v>417</v>
      </c>
      <c r="M39" s="9">
        <v>1008</v>
      </c>
      <c r="O39" s="34"/>
    </row>
    <row r="40" spans="1:15" s="33" customFormat="1" ht="9.75" customHeight="1">
      <c r="A40" s="25" t="s">
        <v>40</v>
      </c>
      <c r="B40" s="9">
        <v>5653</v>
      </c>
      <c r="C40" s="9">
        <v>1122</v>
      </c>
      <c r="D40" s="10">
        <v>1.2</v>
      </c>
      <c r="E40" s="9"/>
      <c r="F40" s="9">
        <v>168</v>
      </c>
      <c r="G40" s="9">
        <v>2056</v>
      </c>
      <c r="H40" s="9">
        <v>488</v>
      </c>
      <c r="I40" s="9">
        <v>306</v>
      </c>
      <c r="J40" s="9">
        <v>1391</v>
      </c>
      <c r="K40" s="9">
        <v>219</v>
      </c>
      <c r="L40" s="9">
        <v>387</v>
      </c>
      <c r="M40" s="9">
        <v>638</v>
      </c>
      <c r="O40" s="34"/>
    </row>
    <row r="41" spans="1:15" s="33" customFormat="1" ht="9.75" customHeight="1">
      <c r="A41" s="25" t="s">
        <v>41</v>
      </c>
      <c r="B41" s="9">
        <v>6989</v>
      </c>
      <c r="C41" s="9">
        <v>2665</v>
      </c>
      <c r="D41" s="10">
        <v>1.4</v>
      </c>
      <c r="E41" s="9"/>
      <c r="F41" s="9">
        <v>210</v>
      </c>
      <c r="G41" s="9">
        <v>2393</v>
      </c>
      <c r="H41" s="9">
        <v>600</v>
      </c>
      <c r="I41" s="9">
        <v>549</v>
      </c>
      <c r="J41" s="9">
        <v>1512</v>
      </c>
      <c r="K41" s="9">
        <v>248</v>
      </c>
      <c r="L41" s="9">
        <v>508</v>
      </c>
      <c r="M41" s="9">
        <v>969</v>
      </c>
      <c r="O41" s="34"/>
    </row>
    <row r="42" spans="1:15" s="33" customFormat="1" ht="9.75" customHeight="1">
      <c r="A42" s="25" t="s">
        <v>42</v>
      </c>
      <c r="B42" s="9">
        <v>7297</v>
      </c>
      <c r="C42" s="9">
        <v>2665</v>
      </c>
      <c r="D42" s="10">
        <v>1.5</v>
      </c>
      <c r="E42" s="9"/>
      <c r="F42" s="9">
        <v>332</v>
      </c>
      <c r="G42" s="9">
        <v>2471</v>
      </c>
      <c r="H42" s="9">
        <v>502</v>
      </c>
      <c r="I42" s="9">
        <v>603</v>
      </c>
      <c r="J42" s="9">
        <v>1616</v>
      </c>
      <c r="K42" s="9">
        <v>245</v>
      </c>
      <c r="L42" s="9">
        <v>573</v>
      </c>
      <c r="M42" s="9">
        <v>955</v>
      </c>
      <c r="O42" s="34"/>
    </row>
    <row r="43" spans="1:15" s="33" customFormat="1" ht="9.75" customHeight="1">
      <c r="A43" s="25" t="s">
        <v>43</v>
      </c>
      <c r="B43" s="9">
        <v>7684</v>
      </c>
      <c r="C43" s="9">
        <v>2493</v>
      </c>
      <c r="D43" s="10">
        <v>1.5</v>
      </c>
      <c r="E43" s="9"/>
      <c r="F43" s="9">
        <v>317</v>
      </c>
      <c r="G43" s="9">
        <v>2689</v>
      </c>
      <c r="H43" s="9">
        <v>537</v>
      </c>
      <c r="I43" s="9">
        <v>613</v>
      </c>
      <c r="J43" s="9">
        <v>1688</v>
      </c>
      <c r="K43" s="9">
        <v>282</v>
      </c>
      <c r="L43" s="9">
        <v>581</v>
      </c>
      <c r="M43" s="9">
        <v>977</v>
      </c>
      <c r="O43" s="34"/>
    </row>
    <row r="44" spans="1:15" s="33" customFormat="1" ht="9.75" customHeight="1">
      <c r="A44" s="25" t="s">
        <v>44</v>
      </c>
      <c r="B44" s="9">
        <v>8111</v>
      </c>
      <c r="C44" s="9">
        <v>2511</v>
      </c>
      <c r="D44" s="10">
        <v>1.6</v>
      </c>
      <c r="E44" s="9"/>
      <c r="F44" s="9">
        <v>441</v>
      </c>
      <c r="G44" s="9">
        <v>2809</v>
      </c>
      <c r="H44" s="9">
        <v>530</v>
      </c>
      <c r="I44" s="9">
        <v>570</v>
      </c>
      <c r="J44" s="9">
        <v>1915</v>
      </c>
      <c r="K44" s="9">
        <v>281</v>
      </c>
      <c r="L44" s="9">
        <v>583</v>
      </c>
      <c r="M44" s="9">
        <v>982</v>
      </c>
      <c r="O44" s="34"/>
    </row>
    <row r="45" spans="1:15" s="33" customFormat="1" ht="9.75" customHeight="1">
      <c r="A45" s="27" t="s">
        <v>45</v>
      </c>
      <c r="B45" s="9">
        <v>7401</v>
      </c>
      <c r="C45" s="9">
        <v>2042</v>
      </c>
      <c r="D45" s="10">
        <v>1.5</v>
      </c>
      <c r="E45" s="9"/>
      <c r="F45" s="9">
        <v>317</v>
      </c>
      <c r="G45" s="9">
        <v>2574</v>
      </c>
      <c r="H45" s="9">
        <v>481</v>
      </c>
      <c r="I45" s="9">
        <v>526</v>
      </c>
      <c r="J45" s="9">
        <v>1792</v>
      </c>
      <c r="K45" s="9">
        <v>239</v>
      </c>
      <c r="L45" s="9">
        <v>522</v>
      </c>
      <c r="M45" s="9">
        <v>950</v>
      </c>
      <c r="O45" s="34"/>
    </row>
    <row r="46" spans="1:15" s="33" customFormat="1" ht="9.75" customHeight="1">
      <c r="A46" s="25" t="s">
        <v>46</v>
      </c>
      <c r="B46" s="9">
        <v>7539</v>
      </c>
      <c r="C46" s="9">
        <v>2560</v>
      </c>
      <c r="D46" s="10">
        <v>1.5</v>
      </c>
      <c r="E46" s="9"/>
      <c r="F46" s="9">
        <v>348</v>
      </c>
      <c r="G46" s="9">
        <v>2730</v>
      </c>
      <c r="H46" s="9">
        <v>478</v>
      </c>
      <c r="I46" s="9">
        <v>570</v>
      </c>
      <c r="J46" s="9">
        <v>1717</v>
      </c>
      <c r="K46" s="9">
        <v>207</v>
      </c>
      <c r="L46" s="9">
        <v>513</v>
      </c>
      <c r="M46" s="9">
        <v>976</v>
      </c>
      <c r="O46" s="34"/>
    </row>
    <row r="47" spans="1:15" s="33" customFormat="1" ht="9.75" customHeight="1">
      <c r="A47" s="25" t="s">
        <v>47</v>
      </c>
      <c r="B47" s="9">
        <v>7478</v>
      </c>
      <c r="C47" s="9">
        <v>2717</v>
      </c>
      <c r="D47" s="10">
        <v>1.5</v>
      </c>
      <c r="E47" s="9"/>
      <c r="F47" s="9">
        <v>284</v>
      </c>
      <c r="G47" s="9">
        <v>2516</v>
      </c>
      <c r="H47" s="9">
        <v>523</v>
      </c>
      <c r="I47" s="9">
        <v>627</v>
      </c>
      <c r="J47" s="9">
        <v>1816</v>
      </c>
      <c r="K47" s="9">
        <v>205</v>
      </c>
      <c r="L47" s="9">
        <v>566</v>
      </c>
      <c r="M47" s="9">
        <v>961</v>
      </c>
      <c r="O47" s="34"/>
    </row>
    <row r="48" spans="1:15" s="33" customFormat="1" ht="9.75" customHeight="1">
      <c r="A48" s="25" t="s">
        <v>65</v>
      </c>
      <c r="B48" s="9">
        <v>9476</v>
      </c>
      <c r="C48" s="9">
        <v>2911</v>
      </c>
      <c r="D48" s="10">
        <v>1.8</v>
      </c>
      <c r="E48" s="9"/>
      <c r="F48" s="9">
        <v>545</v>
      </c>
      <c r="G48" s="9">
        <v>3476</v>
      </c>
      <c r="H48" s="9">
        <v>706</v>
      </c>
      <c r="I48" s="9">
        <v>659</v>
      </c>
      <c r="J48" s="9">
        <v>2110</v>
      </c>
      <c r="K48" s="9">
        <v>266</v>
      </c>
      <c r="L48" s="9">
        <v>629</v>
      </c>
      <c r="M48" s="9">
        <v>1085</v>
      </c>
      <c r="O48" s="34"/>
    </row>
    <row r="49" spans="1:15" s="33" customFormat="1" ht="9.75" customHeight="1">
      <c r="A49" s="25" t="s">
        <v>48</v>
      </c>
      <c r="B49" s="9">
        <v>8953</v>
      </c>
      <c r="C49" s="9">
        <v>1837</v>
      </c>
      <c r="D49" s="10">
        <v>1.7</v>
      </c>
      <c r="E49" s="9"/>
      <c r="F49" s="9">
        <v>490</v>
      </c>
      <c r="G49" s="9">
        <v>2947</v>
      </c>
      <c r="H49" s="9">
        <v>623</v>
      </c>
      <c r="I49" s="9">
        <v>482</v>
      </c>
      <c r="J49" s="9">
        <v>2462</v>
      </c>
      <c r="K49" s="9">
        <v>360</v>
      </c>
      <c r="L49" s="9">
        <v>831</v>
      </c>
      <c r="M49" s="9">
        <v>958</v>
      </c>
      <c r="O49" s="34"/>
    </row>
    <row r="50" spans="1:15" s="33" customFormat="1" ht="9.75" customHeight="1">
      <c r="A50" s="25" t="s">
        <v>49</v>
      </c>
      <c r="B50" s="9">
        <v>9182</v>
      </c>
      <c r="C50" s="9">
        <v>2103</v>
      </c>
      <c r="D50" s="10">
        <v>1.7</v>
      </c>
      <c r="E50" s="9"/>
      <c r="F50" s="9">
        <v>507</v>
      </c>
      <c r="G50" s="9">
        <v>3109</v>
      </c>
      <c r="H50" s="9">
        <v>594</v>
      </c>
      <c r="I50" s="9">
        <v>529</v>
      </c>
      <c r="J50" s="9">
        <v>2636</v>
      </c>
      <c r="K50" s="9">
        <v>271</v>
      </c>
      <c r="L50" s="9">
        <v>585</v>
      </c>
      <c r="M50" s="9">
        <v>951</v>
      </c>
      <c r="O50" s="34"/>
    </row>
    <row r="51" spans="1:15" s="33" customFormat="1" ht="9.75" customHeight="1">
      <c r="A51" s="25" t="s">
        <v>66</v>
      </c>
      <c r="B51" s="9">
        <v>15119</v>
      </c>
      <c r="C51" s="9">
        <v>5001</v>
      </c>
      <c r="D51" s="10">
        <v>2.9</v>
      </c>
      <c r="E51" s="9"/>
      <c r="F51" s="9">
        <v>882</v>
      </c>
      <c r="G51" s="9">
        <v>6192</v>
      </c>
      <c r="H51" s="9">
        <v>902</v>
      </c>
      <c r="I51" s="9">
        <v>1025</v>
      </c>
      <c r="J51" s="9">
        <v>3947</v>
      </c>
      <c r="K51" s="9">
        <v>414</v>
      </c>
      <c r="L51" s="9">
        <v>776</v>
      </c>
      <c r="M51" s="9">
        <v>981</v>
      </c>
      <c r="O51" s="34"/>
    </row>
    <row r="52" spans="1:15" s="33" customFormat="1" ht="9.75" customHeight="1">
      <c r="A52" s="25" t="s">
        <v>50</v>
      </c>
      <c r="B52" s="9">
        <v>15680</v>
      </c>
      <c r="C52" s="9">
        <v>5132</v>
      </c>
      <c r="D52" s="10">
        <v>2.9</v>
      </c>
      <c r="E52" s="9"/>
      <c r="F52" s="9">
        <v>783</v>
      </c>
      <c r="G52" s="9">
        <v>7134</v>
      </c>
      <c r="H52" s="9">
        <v>752</v>
      </c>
      <c r="I52" s="9">
        <v>1081</v>
      </c>
      <c r="J52" s="9">
        <v>4134</v>
      </c>
      <c r="K52" s="9">
        <v>340</v>
      </c>
      <c r="L52" s="9">
        <v>690</v>
      </c>
      <c r="M52" s="9">
        <v>766</v>
      </c>
      <c r="O52" s="34"/>
    </row>
    <row r="53" spans="1:15" s="33" customFormat="1" ht="9.75" customHeight="1">
      <c r="A53" s="25" t="s">
        <v>51</v>
      </c>
      <c r="B53" s="9">
        <v>13892</v>
      </c>
      <c r="C53" s="9">
        <v>4759</v>
      </c>
      <c r="D53" s="10">
        <v>2.6</v>
      </c>
      <c r="E53" s="9"/>
      <c r="F53" s="9">
        <v>789</v>
      </c>
      <c r="G53" s="9">
        <v>5711</v>
      </c>
      <c r="H53" s="9">
        <v>775</v>
      </c>
      <c r="I53" s="9">
        <v>1042</v>
      </c>
      <c r="J53" s="9">
        <v>3829</v>
      </c>
      <c r="K53" s="9">
        <v>308</v>
      </c>
      <c r="L53" s="9">
        <v>833</v>
      </c>
      <c r="M53" s="9">
        <v>605</v>
      </c>
      <c r="O53" s="34"/>
    </row>
    <row r="54" spans="1:15" s="33" customFormat="1" ht="9.75" customHeight="1">
      <c r="A54" s="25" t="s">
        <v>52</v>
      </c>
      <c r="B54" s="9">
        <v>15414</v>
      </c>
      <c r="C54" s="9">
        <v>4941</v>
      </c>
      <c r="D54" s="10">
        <v>2.9</v>
      </c>
      <c r="E54" s="9"/>
      <c r="F54" s="9">
        <v>880</v>
      </c>
      <c r="G54" s="9">
        <v>6459</v>
      </c>
      <c r="H54" s="9">
        <v>752</v>
      </c>
      <c r="I54" s="9">
        <v>1170</v>
      </c>
      <c r="J54" s="9">
        <v>4340</v>
      </c>
      <c r="K54" s="9">
        <v>348</v>
      </c>
      <c r="L54" s="9">
        <v>842</v>
      </c>
      <c r="M54" s="9">
        <v>623</v>
      </c>
      <c r="O54" s="34"/>
    </row>
    <row r="55" spans="1:15" s="33" customFormat="1" ht="9.75" customHeight="1">
      <c r="A55" s="27" t="s">
        <v>53</v>
      </c>
      <c r="B55" s="9">
        <v>14641</v>
      </c>
      <c r="C55" s="9">
        <v>4042</v>
      </c>
      <c r="D55" s="10">
        <v>2.7</v>
      </c>
      <c r="E55" s="9"/>
      <c r="F55" s="9">
        <v>891</v>
      </c>
      <c r="G55" s="9">
        <v>5865</v>
      </c>
      <c r="H55" s="9">
        <v>720</v>
      </c>
      <c r="I55" s="9">
        <v>1144</v>
      </c>
      <c r="J55" s="9">
        <v>4173</v>
      </c>
      <c r="K55" s="9">
        <v>334</v>
      </c>
      <c r="L55" s="9">
        <v>798</v>
      </c>
      <c r="M55" s="9">
        <v>716</v>
      </c>
      <c r="O55" s="34"/>
    </row>
    <row r="56" spans="1:15" s="33" customFormat="1" ht="9.75" customHeight="1">
      <c r="A56" s="25" t="s">
        <v>54</v>
      </c>
      <c r="B56" s="9">
        <v>15749</v>
      </c>
      <c r="C56" s="9">
        <v>4795</v>
      </c>
      <c r="D56" s="10">
        <v>2.9</v>
      </c>
      <c r="E56" s="9"/>
      <c r="F56" s="9">
        <v>835</v>
      </c>
      <c r="G56" s="9">
        <v>5960</v>
      </c>
      <c r="H56" s="9">
        <v>669</v>
      </c>
      <c r="I56" s="9">
        <v>1402</v>
      </c>
      <c r="J56" s="9">
        <v>4794</v>
      </c>
      <c r="K56" s="9">
        <v>371</v>
      </c>
      <c r="L56" s="9">
        <v>859</v>
      </c>
      <c r="M56" s="9">
        <v>859</v>
      </c>
      <c r="O56" s="34"/>
    </row>
    <row r="57" spans="1:15" s="33" customFormat="1" ht="9.75" customHeight="1">
      <c r="A57" s="25" t="s">
        <v>55</v>
      </c>
      <c r="B57" s="9">
        <v>16124</v>
      </c>
      <c r="C57" s="9">
        <v>4062</v>
      </c>
      <c r="D57" s="10">
        <v>2.9</v>
      </c>
      <c r="E57" s="9"/>
      <c r="F57" s="9">
        <v>799</v>
      </c>
      <c r="G57" s="9">
        <v>6065</v>
      </c>
      <c r="H57" s="9">
        <v>593</v>
      </c>
      <c r="I57" s="9">
        <v>1348</v>
      </c>
      <c r="J57" s="9">
        <v>4744</v>
      </c>
      <c r="K57" s="9">
        <v>570</v>
      </c>
      <c r="L57" s="9">
        <v>827</v>
      </c>
      <c r="M57" s="9">
        <v>1178</v>
      </c>
      <c r="O57" s="34"/>
    </row>
    <row r="58" spans="1:15" s="33" customFormat="1" ht="9.75" customHeight="1">
      <c r="A58" s="25" t="s">
        <v>56</v>
      </c>
      <c r="B58" s="9">
        <v>17295</v>
      </c>
      <c r="C58" s="9">
        <v>4023</v>
      </c>
      <c r="D58" s="10">
        <v>3.1</v>
      </c>
      <c r="E58" s="9"/>
      <c r="F58" s="9">
        <v>1037</v>
      </c>
      <c r="G58" s="9">
        <v>6615</v>
      </c>
      <c r="H58" s="9">
        <v>663</v>
      </c>
      <c r="I58" s="9">
        <v>1285</v>
      </c>
      <c r="J58" s="9">
        <v>5146</v>
      </c>
      <c r="K58" s="9">
        <v>492</v>
      </c>
      <c r="L58" s="9">
        <v>867</v>
      </c>
      <c r="M58" s="9">
        <v>1190</v>
      </c>
      <c r="O58" s="34"/>
    </row>
    <row r="59" spans="1:15" s="33" customFormat="1" ht="9.75" customHeight="1">
      <c r="A59" s="25" t="s">
        <v>57</v>
      </c>
      <c r="B59" s="9">
        <v>16575</v>
      </c>
      <c r="C59" s="9">
        <v>3955</v>
      </c>
      <c r="D59" s="10">
        <v>3</v>
      </c>
      <c r="E59" s="9"/>
      <c r="F59" s="9">
        <v>943</v>
      </c>
      <c r="G59" s="9">
        <v>6083</v>
      </c>
      <c r="H59" s="9">
        <v>657</v>
      </c>
      <c r="I59" s="9">
        <v>1136</v>
      </c>
      <c r="J59" s="9">
        <v>4964</v>
      </c>
      <c r="K59" s="9">
        <v>575</v>
      </c>
      <c r="L59" s="9">
        <v>906</v>
      </c>
      <c r="M59" s="9">
        <v>1311</v>
      </c>
      <c r="O59" s="34"/>
    </row>
    <row r="60" spans="1:15" s="33" customFormat="1" ht="9.75" customHeight="1">
      <c r="A60" s="25" t="s">
        <v>58</v>
      </c>
      <c r="B60" s="9">
        <v>17001</v>
      </c>
      <c r="C60" s="9">
        <v>3939</v>
      </c>
      <c r="D60" s="10">
        <v>3.1</v>
      </c>
      <c r="E60" s="9"/>
      <c r="F60" s="9">
        <v>947</v>
      </c>
      <c r="G60" s="9">
        <v>6046</v>
      </c>
      <c r="H60" s="9">
        <v>675</v>
      </c>
      <c r="I60" s="9">
        <v>1423</v>
      </c>
      <c r="J60" s="9">
        <v>5076</v>
      </c>
      <c r="K60" s="9">
        <v>485</v>
      </c>
      <c r="L60" s="9">
        <v>906</v>
      </c>
      <c r="M60" s="9">
        <v>1443</v>
      </c>
      <c r="O60" s="34"/>
    </row>
    <row r="61" spans="1:15" s="33" customFormat="1" ht="9.75" customHeight="1">
      <c r="A61" s="25" t="s">
        <v>59</v>
      </c>
      <c r="B61" s="9">
        <v>17512</v>
      </c>
      <c r="C61" s="9">
        <v>3769</v>
      </c>
      <c r="D61" s="10">
        <v>3.1</v>
      </c>
      <c r="E61" s="9"/>
      <c r="F61" s="9">
        <v>1240</v>
      </c>
      <c r="G61" s="9">
        <v>6065</v>
      </c>
      <c r="H61" s="9">
        <v>839</v>
      </c>
      <c r="I61" s="9">
        <v>1268</v>
      </c>
      <c r="J61" s="9">
        <v>5000</v>
      </c>
      <c r="K61" s="9">
        <v>602</v>
      </c>
      <c r="L61" s="9">
        <v>1112</v>
      </c>
      <c r="M61" s="9">
        <v>1386</v>
      </c>
      <c r="O61" s="34"/>
    </row>
    <row r="62" spans="1:15" s="33" customFormat="1" ht="9.75" customHeight="1">
      <c r="A62" s="25" t="s">
        <v>60</v>
      </c>
      <c r="B62" s="9">
        <v>17618</v>
      </c>
      <c r="C62" s="9">
        <v>3904</v>
      </c>
      <c r="D62" s="10">
        <v>3.1</v>
      </c>
      <c r="E62" s="9"/>
      <c r="F62" s="9">
        <v>1387</v>
      </c>
      <c r="G62" s="9">
        <v>5558</v>
      </c>
      <c r="H62" s="9">
        <v>901</v>
      </c>
      <c r="I62" s="9">
        <v>1308</v>
      </c>
      <c r="J62" s="9">
        <v>5431</v>
      </c>
      <c r="K62" s="9">
        <v>568</v>
      </c>
      <c r="L62" s="9">
        <v>1145</v>
      </c>
      <c r="M62" s="9">
        <v>1320</v>
      </c>
      <c r="O62" s="34"/>
    </row>
    <row r="63" spans="1:15" s="33" customFormat="1" ht="9.75" customHeight="1">
      <c r="A63" s="25" t="s">
        <v>61</v>
      </c>
      <c r="B63" s="9">
        <v>17838</v>
      </c>
      <c r="C63" s="9">
        <v>3607</v>
      </c>
      <c r="D63" s="10">
        <v>3.2</v>
      </c>
      <c r="E63" s="9"/>
      <c r="F63" s="9">
        <v>1308</v>
      </c>
      <c r="G63" s="9">
        <v>5836</v>
      </c>
      <c r="H63" s="9">
        <v>1062</v>
      </c>
      <c r="I63" s="9">
        <v>1362</v>
      </c>
      <c r="J63" s="9">
        <v>5510</v>
      </c>
      <c r="K63" s="9">
        <v>551</v>
      </c>
      <c r="L63" s="9">
        <v>1077</v>
      </c>
      <c r="M63" s="9">
        <v>1132</v>
      </c>
      <c r="O63" s="34"/>
    </row>
    <row r="64" spans="1:15" s="33" customFormat="1" ht="9.75" customHeight="1">
      <c r="A64" s="25" t="s">
        <v>62</v>
      </c>
      <c r="B64" s="9">
        <v>19684</v>
      </c>
      <c r="C64" s="9">
        <v>3894</v>
      </c>
      <c r="D64" s="10">
        <v>3.5</v>
      </c>
      <c r="E64" s="9"/>
      <c r="F64" s="9">
        <v>1597</v>
      </c>
      <c r="G64" s="9">
        <v>6205</v>
      </c>
      <c r="H64" s="9">
        <v>1192</v>
      </c>
      <c r="I64" s="9">
        <v>1314</v>
      </c>
      <c r="J64" s="9">
        <v>5908</v>
      </c>
      <c r="K64" s="9">
        <v>692</v>
      </c>
      <c r="L64" s="9">
        <v>1272</v>
      </c>
      <c r="M64" s="9">
        <v>1502</v>
      </c>
      <c r="O64" s="34"/>
    </row>
    <row r="65" spans="1:13" s="33" customFormat="1" ht="9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s="33" customFormat="1" ht="9" customHeight="1">
      <c r="A66" s="3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33" customFormat="1" ht="9" customHeight="1">
      <c r="A67" s="24" t="s">
        <v>72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s="33" customFormat="1" ht="18.75" customHeight="1">
      <c r="A68" s="44" t="s">
        <v>69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s="33" customFormat="1" ht="9" customHeight="1">
      <c r="A69" s="24" t="s">
        <v>70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33" customFormat="1" ht="9" customHeight="1">
      <c r="A70" s="24" t="s">
        <v>71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33" customFormat="1" ht="9" customHeight="1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</sheetData>
  <sheetProtection/>
  <mergeCells count="5">
    <mergeCell ref="A68:M68"/>
    <mergeCell ref="A6:A8"/>
    <mergeCell ref="F6:M6"/>
    <mergeCell ref="E6:E8"/>
    <mergeCell ref="B6:D6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2"/>
  <ignoredErrors>
    <ignoredError sqref="A10:A6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6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421875" style="2" customWidth="1"/>
    <col min="2" max="4" width="6.7109375" style="2" customWidth="1"/>
    <col min="5" max="5" width="0.85546875" style="2" customWidth="1"/>
    <col min="6" max="13" width="7.7109375" style="2" customWidth="1"/>
    <col min="14" max="16384" width="9.140625" style="2" customWidth="1"/>
  </cols>
  <sheetData>
    <row r="1" s="4" customFormat="1" ht="12.75" customHeight="1"/>
    <row r="2" s="4" customFormat="1" ht="12.75" customHeight="1"/>
    <row r="3" ht="12.75" customHeight="1">
      <c r="A3" s="43"/>
    </row>
    <row r="4" spans="1:13" ht="12.75">
      <c r="A4" s="8" t="s">
        <v>74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1"/>
      <c r="B5" s="38"/>
      <c r="C5" s="39"/>
      <c r="D5" s="32"/>
      <c r="E5" s="37"/>
      <c r="F5" s="38"/>
      <c r="G5" s="38"/>
      <c r="H5" s="38"/>
      <c r="I5" s="38"/>
      <c r="J5" s="38"/>
      <c r="K5" s="38"/>
      <c r="L5" s="38"/>
      <c r="M5" s="38"/>
    </row>
    <row r="6" spans="1:13" s="20" customFormat="1" ht="12" customHeight="1">
      <c r="A6" s="46" t="s">
        <v>0</v>
      </c>
      <c r="B6" s="49" t="s">
        <v>10</v>
      </c>
      <c r="C6" s="49"/>
      <c r="D6" s="49"/>
      <c r="E6" s="50"/>
      <c r="F6" s="49" t="s">
        <v>3</v>
      </c>
      <c r="G6" s="49"/>
      <c r="H6" s="49"/>
      <c r="I6" s="49"/>
      <c r="J6" s="49"/>
      <c r="K6" s="49"/>
      <c r="L6" s="49"/>
      <c r="M6" s="49"/>
    </row>
    <row r="7" spans="1:13" s="20" customFormat="1" ht="2.25" customHeight="1">
      <c r="A7" s="47"/>
      <c r="B7" s="37"/>
      <c r="C7" s="37"/>
      <c r="D7" s="37"/>
      <c r="E7" s="51"/>
      <c r="F7" s="37"/>
      <c r="G7" s="37"/>
      <c r="H7" s="37"/>
      <c r="I7" s="37"/>
      <c r="J7" s="37"/>
      <c r="K7" s="37"/>
      <c r="L7" s="37"/>
      <c r="M7" s="37"/>
    </row>
    <row r="8" spans="1:13" s="30" customFormat="1" ht="40.5" customHeight="1">
      <c r="A8" s="48"/>
      <c r="B8" s="29" t="s">
        <v>67</v>
      </c>
      <c r="C8" s="29" t="s">
        <v>68</v>
      </c>
      <c r="D8" s="29" t="s">
        <v>63</v>
      </c>
      <c r="E8" s="52"/>
      <c r="F8" s="29" t="s">
        <v>4</v>
      </c>
      <c r="G8" s="29" t="s">
        <v>5</v>
      </c>
      <c r="H8" s="29" t="s">
        <v>1</v>
      </c>
      <c r="I8" s="29" t="s">
        <v>6</v>
      </c>
      <c r="J8" s="29" t="s">
        <v>7</v>
      </c>
      <c r="K8" s="29" t="s">
        <v>2</v>
      </c>
      <c r="L8" s="29" t="s">
        <v>8</v>
      </c>
      <c r="M8" s="29" t="s">
        <v>9</v>
      </c>
    </row>
    <row r="9" spans="1:13" ht="6.75" customHeight="1">
      <c r="A9" s="31"/>
      <c r="B9" s="38"/>
      <c r="C9" s="39"/>
      <c r="D9" s="32"/>
      <c r="E9" s="37"/>
      <c r="F9" s="38"/>
      <c r="G9" s="38"/>
      <c r="H9" s="38"/>
      <c r="I9" s="38"/>
      <c r="J9" s="38"/>
      <c r="K9" s="38"/>
      <c r="L9" s="38"/>
      <c r="M9" s="38"/>
    </row>
    <row r="10" spans="1:17" ht="10.5" customHeight="1">
      <c r="A10" s="28">
        <v>1981</v>
      </c>
      <c r="B10" s="22">
        <v>20504</v>
      </c>
      <c r="C10" s="22">
        <v>3882</v>
      </c>
      <c r="D10" s="10">
        <v>3.6</v>
      </c>
      <c r="E10" s="9"/>
      <c r="F10" s="22">
        <v>1639</v>
      </c>
      <c r="G10" s="22">
        <v>6146</v>
      </c>
      <c r="H10" s="22">
        <v>1371</v>
      </c>
      <c r="I10" s="22">
        <v>1330</v>
      </c>
      <c r="J10" s="22">
        <v>5879</v>
      </c>
      <c r="K10" s="22">
        <v>1186</v>
      </c>
      <c r="L10" s="22">
        <v>1518</v>
      </c>
      <c r="M10" s="22">
        <v>1435</v>
      </c>
      <c r="P10" s="42"/>
      <c r="Q10" s="42"/>
    </row>
    <row r="11" spans="1:17" ht="10.5" customHeight="1">
      <c r="A11" s="26">
        <v>1982</v>
      </c>
      <c r="B11" s="22">
        <v>20560</v>
      </c>
      <c r="C11" s="22">
        <v>4171</v>
      </c>
      <c r="D11" s="10">
        <v>3.6</v>
      </c>
      <c r="E11" s="9"/>
      <c r="F11" s="22">
        <v>1480</v>
      </c>
      <c r="G11" s="22">
        <v>6206</v>
      </c>
      <c r="H11" s="22">
        <v>1353</v>
      </c>
      <c r="I11" s="22">
        <v>1168</v>
      </c>
      <c r="J11" s="22">
        <v>6318</v>
      </c>
      <c r="K11" s="22">
        <v>1268</v>
      </c>
      <c r="L11" s="22">
        <v>1284</v>
      </c>
      <c r="M11" s="22">
        <v>1483</v>
      </c>
      <c r="P11" s="42"/>
      <c r="Q11" s="42"/>
    </row>
    <row r="12" spans="1:17" ht="10.5" customHeight="1">
      <c r="A12" s="26">
        <v>1983</v>
      </c>
      <c r="B12" s="22">
        <v>20915</v>
      </c>
      <c r="C12" s="22">
        <v>3798</v>
      </c>
      <c r="D12" s="10">
        <v>3.7</v>
      </c>
      <c r="E12" s="9"/>
      <c r="F12" s="22">
        <v>1567</v>
      </c>
      <c r="G12" s="22">
        <v>6180</v>
      </c>
      <c r="H12" s="22">
        <v>1405</v>
      </c>
      <c r="I12" s="22">
        <v>1309</v>
      </c>
      <c r="J12" s="22">
        <v>6519</v>
      </c>
      <c r="K12" s="22">
        <v>1345</v>
      </c>
      <c r="L12" s="22">
        <v>1225</v>
      </c>
      <c r="M12" s="22">
        <v>1365</v>
      </c>
      <c r="P12" s="42"/>
      <c r="Q12" s="42"/>
    </row>
    <row r="13" spans="1:17" ht="10.5" customHeight="1">
      <c r="A13" s="26">
        <v>1984</v>
      </c>
      <c r="B13" s="22">
        <v>21063</v>
      </c>
      <c r="C13" s="22">
        <v>3808</v>
      </c>
      <c r="D13" s="10">
        <v>3.7</v>
      </c>
      <c r="E13" s="9"/>
      <c r="F13" s="22">
        <v>1333</v>
      </c>
      <c r="G13" s="22">
        <v>6266</v>
      </c>
      <c r="H13" s="22">
        <v>1328</v>
      </c>
      <c r="I13" s="22">
        <v>1293</v>
      </c>
      <c r="J13" s="22">
        <v>6673</v>
      </c>
      <c r="K13" s="22">
        <v>1282</v>
      </c>
      <c r="L13" s="22">
        <v>1586</v>
      </c>
      <c r="M13" s="22">
        <v>1302</v>
      </c>
      <c r="P13" s="42"/>
      <c r="Q13" s="42"/>
    </row>
    <row r="14" spans="1:17" ht="10.5" customHeight="1">
      <c r="A14" s="26">
        <v>1985</v>
      </c>
      <c r="B14" s="22">
        <v>22683</v>
      </c>
      <c r="C14" s="22">
        <v>3738</v>
      </c>
      <c r="D14" s="10">
        <v>4</v>
      </c>
      <c r="E14" s="9"/>
      <c r="F14" s="22">
        <v>1592</v>
      </c>
      <c r="G14" s="22">
        <v>6569</v>
      </c>
      <c r="H14" s="22">
        <v>1406</v>
      </c>
      <c r="I14" s="22">
        <v>1375</v>
      </c>
      <c r="J14" s="22">
        <v>6627</v>
      </c>
      <c r="K14" s="22">
        <v>1373</v>
      </c>
      <c r="L14" s="22">
        <v>2164</v>
      </c>
      <c r="M14" s="22">
        <v>1577</v>
      </c>
      <c r="P14" s="42"/>
      <c r="Q14" s="42"/>
    </row>
    <row r="15" spans="1:17" ht="10.5" customHeight="1">
      <c r="A15" s="26">
        <v>1986</v>
      </c>
      <c r="B15" s="23">
        <v>24262</v>
      </c>
      <c r="C15" s="23">
        <v>3798</v>
      </c>
      <c r="D15" s="10">
        <v>4.3</v>
      </c>
      <c r="E15" s="12"/>
      <c r="F15" s="22">
        <v>1794</v>
      </c>
      <c r="G15" s="23">
        <v>6713</v>
      </c>
      <c r="H15" s="23">
        <v>1604</v>
      </c>
      <c r="I15" s="23">
        <v>1265</v>
      </c>
      <c r="J15" s="23">
        <v>7369</v>
      </c>
      <c r="K15" s="23">
        <v>1413</v>
      </c>
      <c r="L15" s="23">
        <v>2336</v>
      </c>
      <c r="M15" s="23">
        <v>1768</v>
      </c>
      <c r="P15" s="42"/>
      <c r="Q15" s="42"/>
    </row>
    <row r="16" spans="1:17" ht="10.5" customHeight="1">
      <c r="A16" s="26">
        <v>1987</v>
      </c>
      <c r="B16" s="23">
        <v>26785</v>
      </c>
      <c r="C16" s="23">
        <v>4023</v>
      </c>
      <c r="D16" s="10">
        <v>4.7</v>
      </c>
      <c r="E16" s="12"/>
      <c r="F16" s="22">
        <v>1784</v>
      </c>
      <c r="G16" s="23">
        <v>8542</v>
      </c>
      <c r="H16" s="23">
        <v>1699</v>
      </c>
      <c r="I16" s="23">
        <v>1261</v>
      </c>
      <c r="J16" s="23">
        <v>8087</v>
      </c>
      <c r="K16" s="23">
        <v>1351</v>
      </c>
      <c r="L16" s="23">
        <v>2123</v>
      </c>
      <c r="M16" s="23">
        <v>1938</v>
      </c>
      <c r="P16" s="42"/>
      <c r="Q16" s="42"/>
    </row>
    <row r="17" spans="1:17" ht="10.5" customHeight="1">
      <c r="A17" s="26">
        <v>1988</v>
      </c>
      <c r="B17" s="23">
        <v>30171</v>
      </c>
      <c r="C17" s="23">
        <v>4526</v>
      </c>
      <c r="D17" s="10">
        <v>5.3</v>
      </c>
      <c r="E17" s="12"/>
      <c r="F17" s="22">
        <v>2066</v>
      </c>
      <c r="G17" s="23">
        <v>9626</v>
      </c>
      <c r="H17" s="23">
        <v>1844</v>
      </c>
      <c r="I17" s="23">
        <v>1348</v>
      </c>
      <c r="J17" s="23">
        <v>9072</v>
      </c>
      <c r="K17" s="23">
        <v>1413</v>
      </c>
      <c r="L17" s="23">
        <v>2499</v>
      </c>
      <c r="M17" s="23">
        <v>2303</v>
      </c>
      <c r="P17" s="42"/>
      <c r="Q17" s="42"/>
    </row>
    <row r="18" spans="1:17" ht="10.5" customHeight="1">
      <c r="A18" s="26">
        <v>1989</v>
      </c>
      <c r="B18" s="23">
        <v>33893</v>
      </c>
      <c r="C18" s="23">
        <v>4314</v>
      </c>
      <c r="D18" s="10">
        <v>6</v>
      </c>
      <c r="E18" s="12"/>
      <c r="F18" s="22">
        <v>2516</v>
      </c>
      <c r="G18" s="23">
        <v>10865</v>
      </c>
      <c r="H18" s="23">
        <v>1940</v>
      </c>
      <c r="I18" s="23">
        <v>1488</v>
      </c>
      <c r="J18" s="23">
        <v>10215</v>
      </c>
      <c r="K18" s="23">
        <v>1665</v>
      </c>
      <c r="L18" s="23">
        <v>2813</v>
      </c>
      <c r="M18" s="23">
        <v>2391</v>
      </c>
      <c r="P18" s="42"/>
      <c r="Q18" s="42"/>
    </row>
    <row r="19" spans="1:17" ht="10.5" customHeight="1">
      <c r="A19" s="26">
        <v>1990</v>
      </c>
      <c r="B19" s="23">
        <v>37780</v>
      </c>
      <c r="C19" s="23">
        <v>4829</v>
      </c>
      <c r="D19" s="10">
        <v>6.7</v>
      </c>
      <c r="E19" s="12"/>
      <c r="F19" s="22">
        <v>3104</v>
      </c>
      <c r="G19" s="23">
        <v>12069</v>
      </c>
      <c r="H19" s="23">
        <v>2055</v>
      </c>
      <c r="I19" s="23">
        <v>1645</v>
      </c>
      <c r="J19" s="23">
        <v>11583</v>
      </c>
      <c r="K19" s="23">
        <v>1498</v>
      </c>
      <c r="L19" s="23">
        <v>3086</v>
      </c>
      <c r="M19" s="23">
        <v>2740</v>
      </c>
      <c r="P19" s="42"/>
      <c r="Q19" s="42"/>
    </row>
    <row r="20" spans="1:17" ht="10.5" customHeight="1">
      <c r="A20" s="28">
        <v>1991</v>
      </c>
      <c r="B20" s="23">
        <v>40142</v>
      </c>
      <c r="C20" s="23">
        <v>4683</v>
      </c>
      <c r="D20" s="10">
        <v>7.1</v>
      </c>
      <c r="E20" s="12"/>
      <c r="F20" s="22">
        <v>3401</v>
      </c>
      <c r="G20" s="23">
        <v>12488</v>
      </c>
      <c r="H20" s="23">
        <v>2239</v>
      </c>
      <c r="I20" s="23">
        <v>1895</v>
      </c>
      <c r="J20" s="23">
        <v>11833</v>
      </c>
      <c r="K20" s="23">
        <v>1844</v>
      </c>
      <c r="L20" s="23">
        <v>3472</v>
      </c>
      <c r="M20" s="23">
        <v>2970</v>
      </c>
      <c r="P20" s="42"/>
      <c r="Q20" s="42"/>
    </row>
    <row r="21" spans="1:17" ht="10.5" customHeight="1">
      <c r="A21" s="26">
        <v>1992</v>
      </c>
      <c r="B21" s="23">
        <v>42007</v>
      </c>
      <c r="C21" s="23">
        <v>5025</v>
      </c>
      <c r="D21" s="10">
        <v>7.4</v>
      </c>
      <c r="E21" s="12"/>
      <c r="F21" s="22">
        <v>3504</v>
      </c>
      <c r="G21" s="23">
        <v>13414</v>
      </c>
      <c r="H21" s="23">
        <v>2341</v>
      </c>
      <c r="I21" s="23">
        <v>1901</v>
      </c>
      <c r="J21" s="23">
        <v>12709</v>
      </c>
      <c r="K21" s="23">
        <v>1852</v>
      </c>
      <c r="L21" s="23">
        <v>3111</v>
      </c>
      <c r="M21" s="23">
        <v>3175</v>
      </c>
      <c r="P21" s="42"/>
      <c r="Q21" s="42"/>
    </row>
    <row r="22" spans="1:17" ht="10.5" customHeight="1">
      <c r="A22" s="26">
        <v>1993</v>
      </c>
      <c r="B22" s="23">
        <v>43757</v>
      </c>
      <c r="C22" s="23">
        <v>5245</v>
      </c>
      <c r="D22" s="10">
        <v>7.7</v>
      </c>
      <c r="E22" s="12"/>
      <c r="F22" s="22">
        <v>3231</v>
      </c>
      <c r="G22" s="23">
        <v>14804</v>
      </c>
      <c r="H22" s="23">
        <v>2424</v>
      </c>
      <c r="I22" s="23">
        <v>2055</v>
      </c>
      <c r="J22" s="23">
        <v>12862</v>
      </c>
      <c r="K22" s="23">
        <v>1804</v>
      </c>
      <c r="L22" s="23">
        <v>3128</v>
      </c>
      <c r="M22" s="23">
        <v>3449</v>
      </c>
      <c r="P22" s="42"/>
      <c r="Q22" s="42"/>
    </row>
    <row r="23" spans="1:17" ht="10.5" customHeight="1">
      <c r="A23" s="26">
        <v>1994</v>
      </c>
      <c r="B23" s="23">
        <v>46676</v>
      </c>
      <c r="C23" s="23">
        <v>4906</v>
      </c>
      <c r="D23" s="10">
        <v>8.2</v>
      </c>
      <c r="E23" s="12"/>
      <c r="F23" s="22">
        <v>3397</v>
      </c>
      <c r="G23" s="23">
        <v>16121</v>
      </c>
      <c r="H23" s="23">
        <v>2793</v>
      </c>
      <c r="I23" s="23">
        <v>1981</v>
      </c>
      <c r="J23" s="23">
        <v>13864</v>
      </c>
      <c r="K23" s="23">
        <v>1683</v>
      </c>
      <c r="L23" s="23">
        <v>3076</v>
      </c>
      <c r="M23" s="23">
        <v>3761</v>
      </c>
      <c r="P23" s="42"/>
      <c r="Q23" s="42"/>
    </row>
    <row r="24" spans="1:17" ht="10.5" customHeight="1">
      <c r="A24" s="26">
        <v>1995</v>
      </c>
      <c r="B24" s="23">
        <v>49080</v>
      </c>
      <c r="C24" s="23">
        <v>5778</v>
      </c>
      <c r="D24" s="10">
        <v>8.6</v>
      </c>
      <c r="E24" s="12"/>
      <c r="F24" s="22">
        <v>3754</v>
      </c>
      <c r="G24" s="23">
        <v>16237</v>
      </c>
      <c r="H24" s="23">
        <v>2753</v>
      </c>
      <c r="I24" s="23">
        <v>2105</v>
      </c>
      <c r="J24" s="23">
        <v>15440</v>
      </c>
      <c r="K24" s="23">
        <v>1758</v>
      </c>
      <c r="L24" s="23">
        <v>3014</v>
      </c>
      <c r="M24" s="23">
        <v>4019</v>
      </c>
      <c r="P24" s="42"/>
      <c r="Q24" s="42"/>
    </row>
    <row r="25" spans="1:17" ht="10.5" customHeight="1">
      <c r="A25" s="26">
        <v>1996</v>
      </c>
      <c r="B25" s="23">
        <v>51077</v>
      </c>
      <c r="C25" s="23">
        <v>5691</v>
      </c>
      <c r="D25" s="10">
        <v>9</v>
      </c>
      <c r="E25" s="12"/>
      <c r="F25" s="22">
        <v>4350</v>
      </c>
      <c r="G25" s="23">
        <v>15761</v>
      </c>
      <c r="H25" s="23">
        <v>2995</v>
      </c>
      <c r="I25" s="23">
        <v>2149</v>
      </c>
      <c r="J25" s="23">
        <v>16474</v>
      </c>
      <c r="K25" s="23">
        <v>1898</v>
      </c>
      <c r="L25" s="23">
        <v>3156</v>
      </c>
      <c r="M25" s="23">
        <v>4294</v>
      </c>
      <c r="P25" s="42"/>
      <c r="Q25" s="42"/>
    </row>
    <row r="26" spans="1:17" ht="10.5" customHeight="1">
      <c r="A26" s="26">
        <v>1997</v>
      </c>
      <c r="B26" s="23">
        <v>51866</v>
      </c>
      <c r="C26" s="23">
        <v>5489</v>
      </c>
      <c r="D26" s="10">
        <v>9.1</v>
      </c>
      <c r="E26" s="12"/>
      <c r="F26" s="22">
        <v>4329</v>
      </c>
      <c r="G26" s="23">
        <v>15844</v>
      </c>
      <c r="H26" s="23">
        <v>3241</v>
      </c>
      <c r="I26" s="23">
        <v>1950</v>
      </c>
      <c r="J26" s="23">
        <v>16642</v>
      </c>
      <c r="K26" s="23">
        <v>1903</v>
      </c>
      <c r="L26" s="23">
        <v>3478</v>
      </c>
      <c r="M26" s="23">
        <v>4479</v>
      </c>
      <c r="P26" s="42"/>
      <c r="Q26" s="42"/>
    </row>
    <row r="27" spans="1:17" ht="10.5" customHeight="1">
      <c r="A27" s="26">
        <v>1998</v>
      </c>
      <c r="B27" s="23">
        <v>50269</v>
      </c>
      <c r="C27" s="5">
        <v>5435</v>
      </c>
      <c r="D27" s="10">
        <v>8.8</v>
      </c>
      <c r="E27" s="13"/>
      <c r="F27" s="22">
        <f>797+2374+920</f>
        <v>4091</v>
      </c>
      <c r="G27" s="14">
        <f>1138+296+930+1344+1944+1441+1672+7148+225</f>
        <v>16138</v>
      </c>
      <c r="H27" s="14">
        <v>3494</v>
      </c>
      <c r="I27" s="14">
        <f>651+1178+114</f>
        <v>1943</v>
      </c>
      <c r="J27" s="14">
        <f>1654+1295+638+165+1421+3517+1868+368+3617+1016</f>
        <v>15559</v>
      </c>
      <c r="K27" s="14">
        <v>1781</v>
      </c>
      <c r="L27" s="14">
        <f>175+1604+617+340+409</f>
        <v>3145</v>
      </c>
      <c r="M27" s="14">
        <f>114+660+153+477+1258+399+1057</f>
        <v>4118</v>
      </c>
      <c r="P27" s="42"/>
      <c r="Q27" s="42"/>
    </row>
    <row r="28" spans="1:17" ht="10.5" customHeight="1">
      <c r="A28" s="26">
        <v>1999</v>
      </c>
      <c r="B28" s="22">
        <v>52510</v>
      </c>
      <c r="C28" s="5">
        <v>6109</v>
      </c>
      <c r="D28" s="10">
        <v>9.2</v>
      </c>
      <c r="E28" s="15"/>
      <c r="F28" s="22">
        <f>882+1975+895</f>
        <v>3752</v>
      </c>
      <c r="G28" s="16">
        <f>629+363+1469+995+2132+1431+1778+7446+312</f>
        <v>16555</v>
      </c>
      <c r="H28" s="16">
        <v>3374</v>
      </c>
      <c r="I28" s="16">
        <f>808+1293+137</f>
        <v>2238</v>
      </c>
      <c r="J28" s="16">
        <f>1897+1494+636+228+1385+3952+1815+616+3879+1064</f>
        <v>16966</v>
      </c>
      <c r="K28" s="16">
        <v>1872</v>
      </c>
      <c r="L28" s="16">
        <f>327+1755+635+292+383</f>
        <v>3392</v>
      </c>
      <c r="M28" s="16">
        <f>280+614+114+551+972+505+1325</f>
        <v>4361</v>
      </c>
      <c r="P28" s="42"/>
      <c r="Q28" s="42"/>
    </row>
    <row r="29" spans="1:17" ht="10.5" customHeight="1">
      <c r="A29" s="26">
        <v>2000</v>
      </c>
      <c r="B29" s="22">
        <v>55546</v>
      </c>
      <c r="C29" s="6">
        <v>6574</v>
      </c>
      <c r="D29" s="10">
        <v>9.8</v>
      </c>
      <c r="E29" s="15"/>
      <c r="F29" s="22">
        <v>4251</v>
      </c>
      <c r="G29" s="16">
        <v>17887</v>
      </c>
      <c r="H29" s="16">
        <v>3722</v>
      </c>
      <c r="I29" s="16">
        <v>2347</v>
      </c>
      <c r="J29" s="16">
        <v>17842</v>
      </c>
      <c r="K29" s="16">
        <v>1811</v>
      </c>
      <c r="L29" s="16">
        <v>3198</v>
      </c>
      <c r="M29" s="16">
        <v>4488</v>
      </c>
      <c r="P29" s="42"/>
      <c r="Q29" s="42"/>
    </row>
    <row r="30" spans="1:17" ht="10.5" customHeight="1">
      <c r="A30" s="28">
        <v>2001</v>
      </c>
      <c r="B30" s="22">
        <v>53131</v>
      </c>
      <c r="C30" s="6">
        <v>6231</v>
      </c>
      <c r="D30" s="10">
        <v>9.3</v>
      </c>
      <c r="E30" s="15"/>
      <c r="F30" s="22">
        <v>4101</v>
      </c>
      <c r="G30" s="16">
        <v>17699</v>
      </c>
      <c r="H30" s="16">
        <v>3389</v>
      </c>
      <c r="I30" s="16">
        <v>2366</v>
      </c>
      <c r="J30" s="16">
        <v>16465</v>
      </c>
      <c r="K30" s="16">
        <v>1631</v>
      </c>
      <c r="L30" s="16">
        <v>3506</v>
      </c>
      <c r="M30" s="16">
        <v>3974</v>
      </c>
      <c r="P30" s="42"/>
      <c r="Q30" s="42"/>
    </row>
    <row r="31" spans="1:17" ht="10.5" customHeight="1">
      <c r="A31" s="26">
        <v>2002</v>
      </c>
      <c r="B31" s="22">
        <v>54624</v>
      </c>
      <c r="C31" s="6">
        <v>5450</v>
      </c>
      <c r="D31" s="10">
        <v>9.6</v>
      </c>
      <c r="E31" s="12"/>
      <c r="F31" s="22">
        <v>4370</v>
      </c>
      <c r="G31" s="23">
        <v>18028</v>
      </c>
      <c r="H31" s="23">
        <v>3492</v>
      </c>
      <c r="I31" s="23">
        <v>2173</v>
      </c>
      <c r="J31" s="23">
        <v>17299</v>
      </c>
      <c r="K31" s="23">
        <v>1613</v>
      </c>
      <c r="L31" s="23">
        <v>3341</v>
      </c>
      <c r="M31" s="23">
        <v>4308</v>
      </c>
      <c r="P31" s="42"/>
      <c r="Q31" s="42"/>
    </row>
    <row r="32" spans="1:17" ht="10.5" customHeight="1">
      <c r="A32" s="26">
        <v>2003</v>
      </c>
      <c r="B32" s="22">
        <v>54266</v>
      </c>
      <c r="C32" s="6">
        <v>5192</v>
      </c>
      <c r="D32" s="10">
        <v>9.4</v>
      </c>
      <c r="E32" s="12"/>
      <c r="F32" s="22">
        <v>4591</v>
      </c>
      <c r="G32" s="23">
        <v>17914</v>
      </c>
      <c r="H32" s="23">
        <v>3599</v>
      </c>
      <c r="I32" s="23">
        <v>1842</v>
      </c>
      <c r="J32" s="23">
        <v>17061</v>
      </c>
      <c r="K32" s="23">
        <v>1627</v>
      </c>
      <c r="L32" s="23">
        <v>3254</v>
      </c>
      <c r="M32" s="23">
        <v>4378</v>
      </c>
      <c r="P32" s="42"/>
      <c r="Q32" s="42"/>
    </row>
    <row r="33" spans="1:17" ht="10.5" customHeight="1">
      <c r="A33" s="26">
        <v>2004</v>
      </c>
      <c r="B33" s="22">
        <v>52760</v>
      </c>
      <c r="C33" s="6">
        <v>4762</v>
      </c>
      <c r="D33" s="10">
        <v>9.1</v>
      </c>
      <c r="E33" s="12"/>
      <c r="F33" s="22">
        <v>4113</v>
      </c>
      <c r="G33" s="23">
        <v>17799</v>
      </c>
      <c r="H33" s="23">
        <v>3219</v>
      </c>
      <c r="I33" s="23">
        <v>1937</v>
      </c>
      <c r="J33" s="23">
        <v>16948</v>
      </c>
      <c r="K33" s="23">
        <v>1472</v>
      </c>
      <c r="L33" s="23">
        <v>2646</v>
      </c>
      <c r="M33" s="23">
        <v>4626</v>
      </c>
      <c r="P33" s="42"/>
      <c r="Q33" s="42"/>
    </row>
    <row r="34" spans="1:17" ht="10.5" customHeight="1">
      <c r="A34" s="26">
        <v>2005</v>
      </c>
      <c r="B34" s="22">
        <v>59743</v>
      </c>
      <c r="C34" s="6">
        <v>6258</v>
      </c>
      <c r="D34" s="10">
        <v>10.2</v>
      </c>
      <c r="E34" s="12"/>
      <c r="F34" s="22">
        <v>4495</v>
      </c>
      <c r="G34" s="23">
        <v>20489</v>
      </c>
      <c r="H34" s="23">
        <v>4074</v>
      </c>
      <c r="I34" s="23">
        <v>2033</v>
      </c>
      <c r="J34" s="23">
        <v>18167</v>
      </c>
      <c r="K34" s="23">
        <v>1779</v>
      </c>
      <c r="L34" s="23">
        <v>3317</v>
      </c>
      <c r="M34" s="23">
        <v>5389</v>
      </c>
      <c r="P34" s="42"/>
      <c r="Q34" s="42"/>
    </row>
    <row r="35" spans="1:17" ht="10.5" customHeight="1">
      <c r="A35" s="26">
        <v>2006</v>
      </c>
      <c r="B35" s="22">
        <v>61440</v>
      </c>
      <c r="C35" s="6">
        <v>6202</v>
      </c>
      <c r="D35" s="10">
        <v>10.4</v>
      </c>
      <c r="E35" s="12"/>
      <c r="F35" s="22">
        <v>4609</v>
      </c>
      <c r="G35" s="23">
        <v>21601</v>
      </c>
      <c r="H35" s="23">
        <v>3649</v>
      </c>
      <c r="I35" s="23">
        <v>2456</v>
      </c>
      <c r="J35" s="23">
        <v>19838</v>
      </c>
      <c r="K35" s="23">
        <v>1705</v>
      </c>
      <c r="L35" s="23">
        <v>3065</v>
      </c>
      <c r="M35" s="23">
        <v>4517</v>
      </c>
      <c r="P35" s="42"/>
      <c r="Q35" s="42"/>
    </row>
    <row r="36" spans="1:17" ht="10.5" customHeight="1">
      <c r="A36" s="26">
        <v>2007</v>
      </c>
      <c r="B36" s="22">
        <v>59129</v>
      </c>
      <c r="C36" s="6">
        <v>4930</v>
      </c>
      <c r="D36" s="10">
        <v>10</v>
      </c>
      <c r="E36" s="12"/>
      <c r="F36" s="22">
        <v>4758</v>
      </c>
      <c r="G36" s="23">
        <v>20763</v>
      </c>
      <c r="H36" s="23">
        <v>4125</v>
      </c>
      <c r="I36" s="23">
        <v>2010</v>
      </c>
      <c r="J36" s="23">
        <v>17618</v>
      </c>
      <c r="K36" s="23">
        <v>1608</v>
      </c>
      <c r="L36" s="23">
        <v>2890</v>
      </c>
      <c r="M36" s="23">
        <v>5357</v>
      </c>
      <c r="P36" s="42"/>
      <c r="Q36" s="42"/>
    </row>
    <row r="37" spans="1:17" ht="10.5" customHeight="1">
      <c r="A37" s="26">
        <v>2008</v>
      </c>
      <c r="B37" s="22">
        <v>58829</v>
      </c>
      <c r="C37" s="6">
        <v>4991</v>
      </c>
      <c r="D37" s="10">
        <v>9.8</v>
      </c>
      <c r="E37" s="13"/>
      <c r="F37" s="22">
        <v>4744</v>
      </c>
      <c r="G37" s="14">
        <v>19803</v>
      </c>
      <c r="H37" s="14">
        <v>4225</v>
      </c>
      <c r="I37" s="14">
        <v>2048</v>
      </c>
      <c r="J37" s="14">
        <v>18671</v>
      </c>
      <c r="K37" s="14">
        <v>1631</v>
      </c>
      <c r="L37" s="14">
        <v>2601</v>
      </c>
      <c r="M37" s="14">
        <v>5106</v>
      </c>
      <c r="O37" s="40"/>
      <c r="P37" s="42"/>
      <c r="Q37" s="42"/>
    </row>
    <row r="38" spans="1:17" ht="10.5" customHeight="1">
      <c r="A38" s="26">
        <v>2009</v>
      </c>
      <c r="B38" s="22">
        <v>57558</v>
      </c>
      <c r="C38" s="6">
        <v>5057</v>
      </c>
      <c r="D38" s="10">
        <v>9.562289432515552</v>
      </c>
      <c r="E38" s="13"/>
      <c r="F38" s="22">
        <v>4468</v>
      </c>
      <c r="G38" s="14">
        <v>19387</v>
      </c>
      <c r="H38" s="14">
        <v>4300</v>
      </c>
      <c r="I38" s="14">
        <v>2158</v>
      </c>
      <c r="J38" s="14">
        <v>17666</v>
      </c>
      <c r="K38" s="14">
        <v>1758</v>
      </c>
      <c r="L38" s="14">
        <v>2185</v>
      </c>
      <c r="M38" s="14">
        <v>5636</v>
      </c>
      <c r="O38" s="40"/>
      <c r="P38" s="42"/>
      <c r="Q38" s="42"/>
    </row>
    <row r="39" spans="1:17" ht="10.5" customHeight="1">
      <c r="A39" s="26">
        <v>2010</v>
      </c>
      <c r="B39" s="22">
        <v>63800</v>
      </c>
      <c r="C39" s="6">
        <v>4686</v>
      </c>
      <c r="D39" s="10">
        <v>10.548351419154203</v>
      </c>
      <c r="E39" s="13"/>
      <c r="F39" s="22">
        <v>4838</v>
      </c>
      <c r="G39" s="14">
        <v>22740</v>
      </c>
      <c r="H39" s="14">
        <v>4506</v>
      </c>
      <c r="I39" s="14">
        <v>2301</v>
      </c>
      <c r="J39" s="14">
        <v>18828</v>
      </c>
      <c r="K39" s="14">
        <v>2025</v>
      </c>
      <c r="L39" s="14">
        <v>2988</v>
      </c>
      <c r="M39" s="14">
        <v>5574</v>
      </c>
      <c r="O39" s="40"/>
      <c r="P39" s="42"/>
      <c r="Q39" s="42"/>
    </row>
    <row r="40" spans="1:17" ht="10.5" customHeight="1">
      <c r="A40" s="28">
        <v>2011</v>
      </c>
      <c r="B40" s="22">
        <v>59237</v>
      </c>
      <c r="C40" s="6">
        <v>6643</v>
      </c>
      <c r="D40" s="10">
        <v>9.871134757819883</v>
      </c>
      <c r="E40" s="13"/>
      <c r="F40" s="22">
        <v>4387</v>
      </c>
      <c r="G40" s="14">
        <v>20917</v>
      </c>
      <c r="H40" s="14">
        <v>4849</v>
      </c>
      <c r="I40" s="14">
        <v>2454</v>
      </c>
      <c r="J40" s="14">
        <v>18115</v>
      </c>
      <c r="K40" s="14">
        <v>1400</v>
      </c>
      <c r="L40" s="14">
        <v>1949</v>
      </c>
      <c r="M40" s="14">
        <v>5166</v>
      </c>
      <c r="O40" s="41"/>
      <c r="P40" s="42"/>
      <c r="Q40" s="42"/>
    </row>
    <row r="41" spans="1:17" ht="10.5" customHeight="1">
      <c r="A41" s="26">
        <v>2012</v>
      </c>
      <c r="B41" s="22">
        <v>59230</v>
      </c>
      <c r="C41" s="6">
        <v>5937</v>
      </c>
      <c r="D41" s="10">
        <v>9.947981445729747</v>
      </c>
      <c r="E41" s="13"/>
      <c r="F41" s="22">
        <v>3830</v>
      </c>
      <c r="G41" s="14">
        <v>20139</v>
      </c>
      <c r="H41" s="14">
        <v>4768</v>
      </c>
      <c r="I41" s="14">
        <v>2425</v>
      </c>
      <c r="J41" s="14">
        <v>19294</v>
      </c>
      <c r="K41" s="14">
        <v>1218</v>
      </c>
      <c r="L41" s="14">
        <v>2038</v>
      </c>
      <c r="M41" s="14">
        <v>5518</v>
      </c>
      <c r="O41" s="40"/>
      <c r="P41" s="42"/>
      <c r="Q41" s="42"/>
    </row>
    <row r="42" spans="1:17" ht="10.5" customHeight="1">
      <c r="A42" s="26">
        <v>2013</v>
      </c>
      <c r="B42" s="22">
        <v>61966</v>
      </c>
      <c r="C42" s="6">
        <v>7278</v>
      </c>
      <c r="D42" s="10">
        <v>10.287554206869807</v>
      </c>
      <c r="E42" s="13"/>
      <c r="F42" s="22">
        <v>4127</v>
      </c>
      <c r="G42" s="14">
        <v>21763</v>
      </c>
      <c r="H42" s="14">
        <v>4750</v>
      </c>
      <c r="I42" s="14">
        <v>2473</v>
      </c>
      <c r="J42" s="14">
        <v>20126</v>
      </c>
      <c r="K42" s="14">
        <v>1367</v>
      </c>
      <c r="L42" s="14">
        <v>2218</v>
      </c>
      <c r="M42" s="14">
        <v>5142</v>
      </c>
      <c r="O42" s="40"/>
      <c r="P42" s="42"/>
      <c r="Q42" s="42"/>
    </row>
    <row r="43" spans="1:17" ht="10.5" customHeight="1">
      <c r="A43" s="26">
        <v>2014</v>
      </c>
      <c r="B43" s="22">
        <v>57820</v>
      </c>
      <c r="C43" s="6">
        <v>6883</v>
      </c>
      <c r="D43" s="10">
        <v>9.5</v>
      </c>
      <c r="E43" s="13"/>
      <c r="F43" s="22">
        <v>3752</v>
      </c>
      <c r="G43" s="14">
        <v>19431</v>
      </c>
      <c r="H43" s="14">
        <v>4447</v>
      </c>
      <c r="I43" s="14">
        <v>2326</v>
      </c>
      <c r="J43" s="14">
        <v>19908</v>
      </c>
      <c r="K43" s="14">
        <v>1379</v>
      </c>
      <c r="L43" s="14">
        <v>1955</v>
      </c>
      <c r="M43" s="14">
        <v>4622</v>
      </c>
      <c r="O43" s="40"/>
      <c r="P43" s="42"/>
      <c r="Q43" s="42"/>
    </row>
    <row r="44" spans="1:13" ht="6" customHeight="1">
      <c r="A44" s="17"/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19"/>
      <c r="M44" s="19"/>
    </row>
    <row r="45" spans="1:13" ht="6" customHeight="1">
      <c r="A45" s="20"/>
      <c r="B45" s="21"/>
      <c r="C45" s="21"/>
      <c r="D45" s="21"/>
      <c r="E45" s="21"/>
      <c r="F45" s="14"/>
      <c r="G45" s="14"/>
      <c r="H45" s="14"/>
      <c r="I45" s="14"/>
      <c r="J45" s="14"/>
      <c r="K45" s="14"/>
      <c r="L45" s="14"/>
      <c r="M45" s="14"/>
    </row>
    <row r="46" spans="1:13" s="33" customFormat="1" ht="9" customHeight="1">
      <c r="A46" s="24" t="s">
        <v>72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sheetProtection/>
  <mergeCells count="4">
    <mergeCell ref="A6:A8"/>
    <mergeCell ref="B6:D6"/>
    <mergeCell ref="E6:E8"/>
    <mergeCell ref="F6:M6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2016-11-03T14:02:02Z</cp:lastPrinted>
  <dcterms:created xsi:type="dcterms:W3CDTF">2005-02-14T16:36:40Z</dcterms:created>
  <dcterms:modified xsi:type="dcterms:W3CDTF">2016-11-03T14:02:11Z</dcterms:modified>
  <cp:category/>
  <cp:version/>
  <cp:contentType/>
  <cp:contentStatus/>
</cp:coreProperties>
</file>